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H-20-00012276\disk1\共有フォルダ\☆新・個人フォルダ(NEW)\木村\②卓球部\⑧副部長\全横（個人）\令和５年度\"/>
    </mc:Choice>
  </mc:AlternateContent>
  <bookViews>
    <workbookView xWindow="-90" yWindow="-90" windowWidth="23235" windowHeight="12555"/>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注意事項!$B$2:$AA$51</definedName>
    <definedName name="_xlnm.Print_Area" localSheetId="0">要項!$B$2:$AA$49</definedName>
    <definedName name="_xlnm.Print_Area" localSheetId="4">留意事項!$B$1:$AA$46</definedName>
    <definedName name="_xlnm.Print_Area" localSheetId="5">連絡先健康状態申告書!$B$2:$AA$49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0" i="8" l="1"/>
  <c r="AO30" i="8"/>
  <c r="AO29" i="8"/>
  <c r="AI30" i="8"/>
  <c r="AC30" i="8"/>
  <c r="AV12" i="8"/>
  <c r="AV13" i="8"/>
  <c r="AV14" i="8"/>
  <c r="AV15" i="8"/>
  <c r="AV16" i="8"/>
  <c r="AV17" i="8"/>
  <c r="AV18" i="8"/>
  <c r="AV19" i="8"/>
  <c r="AV20" i="8"/>
  <c r="AV21" i="8"/>
  <c r="AV22" i="8"/>
  <c r="AV23" i="8"/>
  <c r="AV24" i="8"/>
  <c r="AV25" i="8"/>
  <c r="AV26" i="8"/>
  <c r="AV27" i="8"/>
  <c r="AV28" i="8"/>
  <c r="AV29" i="8"/>
  <c r="AV30" i="8"/>
  <c r="AV11" i="8"/>
  <c r="AP12" i="8"/>
  <c r="AP13" i="8"/>
  <c r="AP14" i="8"/>
  <c r="AP15" i="8"/>
  <c r="AP16" i="8"/>
  <c r="AP17" i="8"/>
  <c r="AP18" i="8"/>
  <c r="AP19" i="8"/>
  <c r="AP20" i="8"/>
  <c r="AP21" i="8"/>
  <c r="AP22" i="8"/>
  <c r="AP23" i="8"/>
  <c r="AP24" i="8"/>
  <c r="AP25" i="8"/>
  <c r="AP26" i="8"/>
  <c r="AP27" i="8"/>
  <c r="AP28" i="8"/>
  <c r="AP29" i="8"/>
  <c r="AP30" i="8"/>
  <c r="AP11" i="8"/>
  <c r="AJ30" i="8"/>
  <c r="AJ12" i="8"/>
  <c r="AJ13" i="8"/>
  <c r="AJ14" i="8"/>
  <c r="AJ15" i="8"/>
  <c r="AJ16" i="8"/>
  <c r="AJ17" i="8"/>
  <c r="AJ18" i="8"/>
  <c r="AJ19" i="8"/>
  <c r="AJ20" i="8"/>
  <c r="AJ21" i="8"/>
  <c r="AJ22" i="8"/>
  <c r="AJ23" i="8"/>
  <c r="AJ24" i="8"/>
  <c r="AJ25" i="8"/>
  <c r="AJ26" i="8"/>
  <c r="AJ27" i="8"/>
  <c r="AJ28" i="8"/>
  <c r="AJ29" i="8"/>
  <c r="AJ11" i="8"/>
  <c r="AC14" i="8"/>
  <c r="AD28" i="8"/>
  <c r="AD12" i="8"/>
  <c r="AD13" i="8"/>
  <c r="AD14" i="8"/>
  <c r="AD15" i="8"/>
  <c r="AD16" i="8"/>
  <c r="AD17" i="8"/>
  <c r="AD18" i="8"/>
  <c r="AD19" i="8"/>
  <c r="AD20" i="8"/>
  <c r="AD21" i="8"/>
  <c r="AD22" i="8"/>
  <c r="AD23" i="8"/>
  <c r="AD24" i="8"/>
  <c r="AD25" i="8"/>
  <c r="AD26" i="8"/>
  <c r="AD27" i="8"/>
  <c r="AD29" i="8"/>
  <c r="AD30" i="8"/>
  <c r="AD11" i="8"/>
  <c r="AB11" i="8"/>
  <c r="AC16" i="8"/>
  <c r="AC17" i="8"/>
  <c r="AC18" i="8"/>
  <c r="AC19" i="8"/>
  <c r="AC20" i="8"/>
  <c r="AC21" i="8"/>
  <c r="AC22" i="8"/>
  <c r="AC23" i="8"/>
  <c r="AC24" i="8"/>
  <c r="AC25" i="8"/>
  <c r="AC26" i="8"/>
  <c r="AC27" i="8"/>
  <c r="AC28" i="8"/>
  <c r="AC29" i="8"/>
  <c r="X48"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9" i="8"/>
  <c r="X50" i="8"/>
  <c r="X11" i="8"/>
  <c r="R4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8" i="8"/>
  <c r="R49" i="8"/>
  <c r="R50" i="8"/>
  <c r="R11" i="8"/>
  <c r="Q11" i="8"/>
  <c r="L47" i="8"/>
  <c r="L50" i="8"/>
  <c r="K49" i="8"/>
  <c r="K50"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8" i="8"/>
  <c r="L49" i="8"/>
  <c r="L11" i="8"/>
  <c r="F48" i="8"/>
  <c r="E48" i="8"/>
  <c r="F47" i="8"/>
  <c r="F50"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9" i="8"/>
  <c r="F11" i="8"/>
  <c r="E11" i="8"/>
  <c r="E49" i="8"/>
  <c r="D49" i="8"/>
  <c r="E50" i="8"/>
  <c r="V11" i="8"/>
  <c r="AU1" i="8"/>
  <c r="AB46" i="8"/>
  <c r="AB41" i="8"/>
  <c r="AB47" i="8" l="1"/>
  <c r="AB45" i="8"/>
  <c r="AB44" i="8"/>
  <c r="AB43" i="8"/>
  <c r="AB42" i="8"/>
  <c r="AB40" i="8"/>
  <c r="AN14" i="8"/>
  <c r="AK14" i="8"/>
  <c r="AH14" i="8"/>
  <c r="W14" i="8"/>
  <c r="V14" i="8"/>
  <c r="K11" i="8"/>
  <c r="J11" i="8"/>
  <c r="M40" i="8"/>
  <c r="P40" i="8"/>
  <c r="Q40" i="8"/>
  <c r="S40" i="8"/>
  <c r="V40" i="8"/>
  <c r="W40" i="8"/>
  <c r="M41" i="8"/>
  <c r="P41" i="8"/>
  <c r="Q41" i="8"/>
  <c r="S41" i="8"/>
  <c r="V41" i="8"/>
  <c r="W41" i="8"/>
  <c r="M42" i="8"/>
  <c r="P42" i="8"/>
  <c r="Q42" i="8"/>
  <c r="S42" i="8"/>
  <c r="V42" i="8"/>
  <c r="W42" i="8"/>
  <c r="M43" i="8"/>
  <c r="P43" i="8"/>
  <c r="Q43" i="8"/>
  <c r="S43" i="8"/>
  <c r="V43" i="8"/>
  <c r="W43" i="8"/>
  <c r="M44" i="8"/>
  <c r="P44" i="8"/>
  <c r="Q44" i="8"/>
  <c r="S44" i="8"/>
  <c r="V44" i="8"/>
  <c r="W44" i="8"/>
  <c r="M45" i="8"/>
  <c r="P45" i="8"/>
  <c r="Q45" i="8"/>
  <c r="S45" i="8"/>
  <c r="V45" i="8"/>
  <c r="W45" i="8"/>
  <c r="M46" i="8"/>
  <c r="P46" i="8"/>
  <c r="Q46" i="8"/>
  <c r="S46" i="8"/>
  <c r="V46" i="8"/>
  <c r="W46" i="8"/>
  <c r="M47" i="8"/>
  <c r="P47" i="8"/>
  <c r="Q47" i="8"/>
  <c r="S47" i="8"/>
  <c r="V47" i="8"/>
  <c r="W47" i="8"/>
  <c r="M48" i="8"/>
  <c r="P48" i="8"/>
  <c r="Q48" i="8"/>
  <c r="S48" i="8"/>
  <c r="V48" i="8"/>
  <c r="W48" i="8"/>
  <c r="M49" i="8"/>
  <c r="P49" i="8"/>
  <c r="Q49" i="8"/>
  <c r="S49" i="8"/>
  <c r="V49" i="8"/>
  <c r="W49" i="8"/>
  <c r="M50" i="8"/>
  <c r="P50" i="8"/>
  <c r="Q50" i="8"/>
  <c r="S50" i="8"/>
  <c r="V50" i="8"/>
  <c r="W50" i="8"/>
  <c r="P38" i="8"/>
  <c r="Q38" i="8"/>
  <c r="S38" i="8"/>
  <c r="AT30" i="8"/>
  <c r="AQ30" i="8"/>
  <c r="AN30" i="8"/>
  <c r="AK30" i="8"/>
  <c r="AH30" i="8"/>
  <c r="AE30" i="8"/>
  <c r="AB30" i="8"/>
  <c r="Y30" i="8"/>
  <c r="AU29" i="8"/>
  <c r="AT29" i="8"/>
  <c r="AQ29" i="8"/>
  <c r="AN29" i="8"/>
  <c r="AK29" i="8"/>
  <c r="AI29" i="8"/>
  <c r="AH29" i="8"/>
  <c r="AE29" i="8"/>
  <c r="AB29" i="8"/>
  <c r="Y29" i="8"/>
  <c r="AU28" i="8"/>
  <c r="AT28" i="8"/>
  <c r="AQ28" i="8"/>
  <c r="AO28" i="8"/>
  <c r="AN28" i="8"/>
  <c r="AK28" i="8"/>
  <c r="AI28" i="8"/>
  <c r="AH28" i="8"/>
  <c r="AE28" i="8"/>
  <c r="AB28" i="8"/>
  <c r="Y28" i="8"/>
  <c r="AU27" i="8"/>
  <c r="AT27" i="8"/>
  <c r="AQ27" i="8"/>
  <c r="AO27" i="8"/>
  <c r="AN27" i="8"/>
  <c r="AK27" i="8"/>
  <c r="AI27" i="8"/>
  <c r="AH27" i="8"/>
  <c r="AE27" i="8"/>
  <c r="AB27" i="8"/>
  <c r="Y27" i="8"/>
  <c r="AU26" i="8"/>
  <c r="AT26" i="8"/>
  <c r="AQ26" i="8"/>
  <c r="AO26" i="8"/>
  <c r="AN26" i="8"/>
  <c r="AK26" i="8"/>
  <c r="AI26" i="8"/>
  <c r="AH26" i="8"/>
  <c r="AE26" i="8"/>
  <c r="AB26" i="8"/>
  <c r="Y26" i="8"/>
  <c r="AU25" i="8"/>
  <c r="AT25" i="8"/>
  <c r="AQ25" i="8"/>
  <c r="AO25" i="8"/>
  <c r="AN25" i="8"/>
  <c r="AK25" i="8"/>
  <c r="AI25" i="8"/>
  <c r="AH25" i="8"/>
  <c r="AE25" i="8"/>
  <c r="AB25" i="8"/>
  <c r="Y25" i="8"/>
  <c r="AU24" i="8"/>
  <c r="AT24" i="8"/>
  <c r="AQ24" i="8"/>
  <c r="AO24" i="8"/>
  <c r="AN24" i="8"/>
  <c r="AK24" i="8"/>
  <c r="AI24" i="8"/>
  <c r="AH24" i="8"/>
  <c r="AE24" i="8"/>
  <c r="AB24" i="8"/>
  <c r="Y24" i="8"/>
  <c r="AU23" i="8"/>
  <c r="AT23" i="8"/>
  <c r="AQ23" i="8"/>
  <c r="AO23" i="8"/>
  <c r="AN23" i="8"/>
  <c r="AK23" i="8"/>
  <c r="AI23" i="8"/>
  <c r="AH23" i="8"/>
  <c r="AE23" i="8"/>
  <c r="AB23" i="8"/>
  <c r="Y23" i="8"/>
  <c r="AU22" i="8"/>
  <c r="AT22" i="8"/>
  <c r="AQ22" i="8"/>
  <c r="AO22" i="8"/>
  <c r="AN22" i="8"/>
  <c r="AK22" i="8"/>
  <c r="AI22" i="8"/>
  <c r="AH22" i="8"/>
  <c r="AE22" i="8"/>
  <c r="AB22" i="8"/>
  <c r="Y22" i="8"/>
  <c r="AU21" i="8"/>
  <c r="AT21" i="8"/>
  <c r="AQ21" i="8"/>
  <c r="AO21" i="8"/>
  <c r="AN21" i="8"/>
  <c r="AK21" i="8"/>
  <c r="AI21" i="8"/>
  <c r="AH21" i="8"/>
  <c r="AE21" i="8"/>
  <c r="AB21" i="8"/>
  <c r="Y21" i="8"/>
  <c r="AU20" i="8"/>
  <c r="AT20" i="8"/>
  <c r="AQ20" i="8"/>
  <c r="AO20" i="8"/>
  <c r="AN20" i="8"/>
  <c r="AK20" i="8"/>
  <c r="AI20" i="8"/>
  <c r="AH20" i="8"/>
  <c r="AE20" i="8"/>
  <c r="AB20" i="8"/>
  <c r="Y20" i="8"/>
  <c r="AU19" i="8"/>
  <c r="AT19" i="8"/>
  <c r="AQ19" i="8"/>
  <c r="AO19" i="8"/>
  <c r="AN19" i="8"/>
  <c r="AK19" i="8"/>
  <c r="AI19" i="8"/>
  <c r="AH19" i="8"/>
  <c r="AE19" i="8"/>
  <c r="AB19" i="8"/>
  <c r="Y19" i="8"/>
  <c r="AU18" i="8"/>
  <c r="AT18" i="8"/>
  <c r="AQ18" i="8"/>
  <c r="AO18" i="8"/>
  <c r="AN18" i="8"/>
  <c r="AK18" i="8"/>
  <c r="AI18" i="8"/>
  <c r="AH18" i="8"/>
  <c r="AE18" i="8"/>
  <c r="AB18" i="8"/>
  <c r="Y18" i="8"/>
  <c r="AU17" i="8"/>
  <c r="AT17" i="8"/>
  <c r="AQ17" i="8"/>
  <c r="AO17" i="8"/>
  <c r="AN17" i="8"/>
  <c r="AK17" i="8"/>
  <c r="AI17" i="8"/>
  <c r="AH17" i="8"/>
  <c r="AE17" i="8"/>
  <c r="AB17" i="8"/>
  <c r="Y17" i="8"/>
  <c r="AU16" i="8"/>
  <c r="AT16" i="8"/>
  <c r="AQ16" i="8"/>
  <c r="AO16" i="8"/>
  <c r="AN16" i="8"/>
  <c r="AK16" i="8"/>
  <c r="AI16" i="8"/>
  <c r="AH16" i="8"/>
  <c r="AE16" i="8"/>
  <c r="AB16" i="8"/>
  <c r="Y16" i="8"/>
  <c r="AU15" i="8"/>
  <c r="AT15" i="8"/>
  <c r="AQ15" i="8"/>
  <c r="AO15" i="8"/>
  <c r="AN15" i="8"/>
  <c r="AK15" i="8"/>
  <c r="AI15" i="8"/>
  <c r="AH15" i="8"/>
  <c r="AE15" i="8"/>
  <c r="AC15" i="8"/>
  <c r="AB15" i="8"/>
  <c r="Y15" i="8"/>
  <c r="AU14" i="8"/>
  <c r="AT14" i="8"/>
  <c r="AQ14" i="8"/>
  <c r="AO14" i="8"/>
  <c r="AI14" i="8"/>
  <c r="AE14" i="8"/>
  <c r="AB14" i="8"/>
  <c r="Y14" i="8"/>
  <c r="AU13" i="8"/>
  <c r="AT13" i="8"/>
  <c r="AQ13" i="8"/>
  <c r="AO13" i="8"/>
  <c r="AN13" i="8"/>
  <c r="AK13" i="8"/>
  <c r="AI13" i="8"/>
  <c r="AH13" i="8"/>
  <c r="AE13" i="8"/>
  <c r="AC13" i="8"/>
  <c r="AB13" i="8"/>
  <c r="Y13" i="8"/>
  <c r="AU12" i="8"/>
  <c r="AT12" i="8"/>
  <c r="AQ12" i="8"/>
  <c r="AO12" i="8"/>
  <c r="AN12" i="8"/>
  <c r="AK12" i="8"/>
  <c r="AI12" i="8"/>
  <c r="AH12" i="8"/>
  <c r="AE12" i="8"/>
  <c r="AC12" i="8"/>
  <c r="AB12" i="8"/>
  <c r="Y12" i="8"/>
  <c r="AU11" i="8"/>
  <c r="AT11" i="8"/>
  <c r="AQ11" i="8"/>
  <c r="AO11" i="8"/>
  <c r="AN11" i="8"/>
  <c r="AK11" i="8"/>
  <c r="AI11" i="8"/>
  <c r="AH11" i="8"/>
  <c r="AE11" i="8"/>
  <c r="AC11" i="8"/>
  <c r="Y11" i="8"/>
  <c r="J13" i="8"/>
  <c r="D12" i="8"/>
  <c r="AB48" i="8" l="1"/>
  <c r="AB50" i="8" s="1"/>
  <c r="J46" i="8"/>
  <c r="J12" i="8"/>
  <c r="J17" i="8"/>
  <c r="D11" i="8"/>
  <c r="A11" i="8"/>
  <c r="G11" i="8"/>
  <c r="J41" i="8"/>
  <c r="K41" i="8"/>
  <c r="J42" i="8"/>
  <c r="K42" i="8"/>
  <c r="J43" i="8"/>
  <c r="K43" i="8"/>
  <c r="J44" i="8"/>
  <c r="K44" i="8"/>
  <c r="J45" i="8"/>
  <c r="K45" i="8"/>
  <c r="K46" i="8"/>
  <c r="J47" i="8"/>
  <c r="K47" i="8"/>
  <c r="J48" i="8"/>
  <c r="K48" i="8"/>
  <c r="J49" i="8"/>
  <c r="J50" i="8"/>
  <c r="E12" i="8"/>
  <c r="E13" i="8"/>
  <c r="G13" i="8"/>
  <c r="E14" i="8"/>
  <c r="G14" i="8"/>
  <c r="E15" i="8"/>
  <c r="G15" i="8"/>
  <c r="E16" i="8"/>
  <c r="G16" i="8"/>
  <c r="E17" i="8"/>
  <c r="G17" i="8"/>
  <c r="E18" i="8"/>
  <c r="G18" i="8"/>
  <c r="E19" i="8"/>
  <c r="G19" i="8"/>
  <c r="E20" i="8"/>
  <c r="G20" i="8"/>
  <c r="E21" i="8"/>
  <c r="G21" i="8"/>
  <c r="E22" i="8"/>
  <c r="G22" i="8"/>
  <c r="E23" i="8"/>
  <c r="G23" i="8"/>
  <c r="E24" i="8"/>
  <c r="G24" i="8"/>
  <c r="E25" i="8"/>
  <c r="G25" i="8"/>
  <c r="E26" i="8"/>
  <c r="G26" i="8"/>
  <c r="E27" i="8"/>
  <c r="G27" i="8"/>
  <c r="E28" i="8"/>
  <c r="G28" i="8"/>
  <c r="E29" i="8"/>
  <c r="G29" i="8"/>
  <c r="E30" i="8"/>
  <c r="G30" i="8"/>
  <c r="E31" i="8"/>
  <c r="G31" i="8"/>
  <c r="E32" i="8"/>
  <c r="G32" i="8"/>
  <c r="E33" i="8"/>
  <c r="G33" i="8"/>
  <c r="E34" i="8"/>
  <c r="G34" i="8"/>
  <c r="E35" i="8"/>
  <c r="G35" i="8"/>
  <c r="E36" i="8"/>
  <c r="G36" i="8"/>
  <c r="E37" i="8"/>
  <c r="G37" i="8"/>
  <c r="E38" i="8"/>
  <c r="G38" i="8"/>
  <c r="E39" i="8"/>
  <c r="G39" i="8"/>
  <c r="E40" i="8"/>
  <c r="G40" i="8"/>
  <c r="E41" i="8"/>
  <c r="G41" i="8"/>
  <c r="E42" i="8"/>
  <c r="G42" i="8"/>
  <c r="E43" i="8"/>
  <c r="G43" i="8"/>
  <c r="E44" i="8"/>
  <c r="G44" i="8"/>
  <c r="E45" i="8"/>
  <c r="G45" i="8"/>
  <c r="E46" i="8"/>
  <c r="G46" i="8"/>
  <c r="E47" i="8"/>
  <c r="G47" i="8"/>
  <c r="G48" i="8"/>
  <c r="G49"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39" i="8"/>
  <c r="S37" i="8"/>
  <c r="S36" i="8"/>
  <c r="S35" i="8"/>
  <c r="S34" i="8"/>
  <c r="S33" i="8"/>
  <c r="S32" i="8"/>
  <c r="S31" i="8"/>
  <c r="S30" i="8"/>
  <c r="S29" i="8"/>
  <c r="S28" i="8"/>
  <c r="S27" i="8"/>
  <c r="S26" i="8"/>
  <c r="S25" i="8"/>
  <c r="S24" i="8"/>
  <c r="S23" i="8"/>
  <c r="S22" i="8"/>
  <c r="S21" i="8"/>
  <c r="S20" i="8"/>
  <c r="S19" i="8"/>
  <c r="S18" i="8"/>
  <c r="S17" i="8"/>
  <c r="S16" i="8"/>
  <c r="S15" i="8"/>
  <c r="S14" i="8"/>
  <c r="S13" i="8"/>
  <c r="M39" i="8"/>
  <c r="M37" i="8"/>
  <c r="M36" i="8"/>
  <c r="M35" i="8"/>
  <c r="M34" i="8"/>
  <c r="M33" i="8"/>
  <c r="M32" i="8"/>
  <c r="M31" i="8"/>
  <c r="M30" i="8"/>
  <c r="M29" i="8"/>
  <c r="M28" i="8"/>
  <c r="M27" i="8"/>
  <c r="M26" i="8"/>
  <c r="M25" i="8"/>
  <c r="M24" i="8"/>
  <c r="M23" i="8"/>
  <c r="M22" i="8"/>
  <c r="M21" i="8"/>
  <c r="M20" i="8"/>
  <c r="M19" i="8"/>
  <c r="M18" i="8"/>
  <c r="M17" i="8"/>
  <c r="M16" i="8"/>
  <c r="M15" i="8"/>
  <c r="M14" i="8"/>
  <c r="M13" i="8"/>
  <c r="W39" i="8"/>
  <c r="V39"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3" i="8"/>
  <c r="V13" i="8"/>
  <c r="W12" i="8"/>
  <c r="V12" i="8"/>
  <c r="W11" i="8"/>
  <c r="Q39" i="8"/>
  <c r="P39"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K12" i="8"/>
  <c r="A12" i="8" l="1"/>
  <c r="M11" i="8"/>
  <c r="S11" i="8"/>
  <c r="S12" i="8"/>
  <c r="M12" i="8"/>
  <c r="M38" i="8"/>
  <c r="W38" i="8"/>
  <c r="V38" i="8"/>
</calcChain>
</file>

<file path=xl/sharedStrings.xml><?xml version="1.0" encoding="utf-8"?>
<sst xmlns="http://schemas.openxmlformats.org/spreadsheetml/2006/main" count="688" uniqueCount="407">
  <si>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</si>
  <si>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</si>
  <si>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</si>
  <si>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</si>
  <si>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</si>
  <si>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</si>
  <si>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</si>
  <si>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</si>
  <si>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</si>
  <si>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</si>
  <si>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</si>
  <si>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</si>
  <si>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</si>
  <si>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</si>
  <si>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</si>
  <si>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２年男女個人戦</t>
    <rPh sb="1" eb="2">
      <t>ネン</t>
    </rPh>
    <rPh sb="2" eb="4">
      <t>ダンジョ</t>
    </rPh>
    <rPh sb="4" eb="7">
      <t>コジンセン</t>
    </rPh>
    <phoneticPr fontId="1"/>
  </si>
  <si>
    <t>１年男女個人戦</t>
    <rPh sb="1" eb="2">
      <t>ネン</t>
    </rPh>
    <rPh sb="2" eb="4">
      <t>ダンジョ</t>
    </rPh>
    <rPh sb="4" eb="7">
      <t>コジンセン</t>
    </rPh>
    <phoneticPr fontId="1"/>
  </si>
  <si>
    <t>横浜市卓球協会より（公財）日本卓球協会に登録した中学１，２年生の生徒</t>
    <rPh sb="0" eb="3">
      <t>ヨコハマシ</t>
    </rPh>
    <rPh sb="3" eb="5">
      <t>タッキュウ</t>
    </rPh>
    <rPh sb="5" eb="7">
      <t>キョウカイ</t>
    </rPh>
    <rPh sb="10" eb="12">
      <t>コウザイ</t>
    </rPh>
    <rPh sb="13" eb="15">
      <t>ニホン</t>
    </rPh>
    <rPh sb="15" eb="17">
      <t>タッキュウ</t>
    </rPh>
    <rPh sb="17" eb="19">
      <t>キョウカイ</t>
    </rPh>
    <rPh sb="20" eb="22">
      <t>トウロク</t>
    </rPh>
    <rPh sb="24" eb="26">
      <t>チュウガク</t>
    </rPh>
    <rPh sb="29" eb="31">
      <t>ネンセイ</t>
    </rPh>
    <rPh sb="32" eb="34">
      <t>セイト</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</si>
  <si>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</si>
  <si>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</si>
  <si>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</si>
  <si>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</si>
  <si>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</si>
  <si>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</si>
  <si>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</si>
  <si>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</si>
  <si>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</si>
  <si>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</si>
  <si>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</si>
  <si>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</si>
  <si>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</si>
  <si>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６００円</t>
    <rPh sb="3" eb="4">
      <t>エン</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</si>
  <si>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</si>
  <si>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</si>
  <si>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</si>
  <si>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</si>
  <si>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</si>
  <si>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</si>
  <si>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</si>
  <si>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</si>
  <si>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</si>
  <si>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</si>
  <si>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</si>
  <si>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</si>
  <si>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</si>
  <si>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</si>
  <si>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</si>
  <si>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</si>
  <si>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</si>
  <si>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</si>
  <si>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</si>
  <si>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</si>
  <si>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</si>
  <si>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</si>
  <si>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</si>
  <si>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</si>
  <si>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</si>
  <si>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</si>
  <si>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</si>
  <si>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</si>
  <si>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</si>
  <si>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</si>
  <si>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⑥</t>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</si>
  <si>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</si>
  <si>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</si>
  <si>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</si>
  <si>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</si>
  <si>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</si>
  <si>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</si>
  <si>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</si>
  <si>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</si>
  <si>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</si>
  <si>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</si>
  <si>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</si>
  <si>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</si>
  <si>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</si>
  <si>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</si>
  <si>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</si>
  <si>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</si>
  <si>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</si>
  <si>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</si>
  <si>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</si>
  <si>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</si>
  <si>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</si>
  <si>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</si>
  <si>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</si>
  <si>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</si>
  <si>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</si>
  <si>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</si>
  <si>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</si>
  <si>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</si>
  <si>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</si>
  <si>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</si>
  <si>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</si>
  <si>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</si>
  <si>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</si>
  <si>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</si>
  <si>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</si>
  <si>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</si>
  <si>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</si>
  <si>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</si>
  <si>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</si>
  <si>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</si>
  <si>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</si>
  <si>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</si>
  <si>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</si>
  <si>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</si>
  <si>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</si>
  <si>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</si>
  <si>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</si>
  <si>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</si>
  <si>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</si>
  <si>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</si>
  <si>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</si>
  <si>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</si>
  <si>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</si>
  <si>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</si>
  <si>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</si>
  <si>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</si>
  <si>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</si>
  <si>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</si>
  <si>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</si>
  <si>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</si>
  <si>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</si>
  <si>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</si>
  <si>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</si>
  <si>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</si>
  <si>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</si>
  <si>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</si>
  <si>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</si>
  <si>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</si>
  <si>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</si>
  <si>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</si>
  <si>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</si>
  <si>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</si>
  <si>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</si>
  <si>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</si>
  <si>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</si>
  <si>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</si>
  <si>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</si>
  <si>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</si>
  <si>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</si>
  <si>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</si>
  <si>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</si>
  <si>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</si>
  <si>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</si>
  <si>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</si>
  <si>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</si>
  <si>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</si>
  <si>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</si>
  <si>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</si>
  <si>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</si>
  <si>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</si>
  <si>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</si>
  <si>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</si>
  <si>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</si>
  <si>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</si>
  <si>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</si>
  <si>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</si>
  <si>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</si>
  <si>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</si>
  <si>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</si>
  <si>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</si>
  <si>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</si>
  <si>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</si>
  <si>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</si>
  <si>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</si>
  <si>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</si>
  <si>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</si>
  <si>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</si>
  <si>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</si>
  <si>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</si>
  <si>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</si>
  <si>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</si>
  <si>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</si>
  <si>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</si>
  <si>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</si>
  <si>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</si>
  <si>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</si>
  <si>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</si>
  <si>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</si>
  <si>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</si>
  <si>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</si>
  <si>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</si>
  <si>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</si>
  <si>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</si>
  <si>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</si>
  <si>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</si>
  <si>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</si>
  <si>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</si>
  <si>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</si>
  <si>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</si>
  <si>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</si>
  <si>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</si>
  <si>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</si>
  <si>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</si>
  <si>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B</t>
    <phoneticPr fontId="1"/>
  </si>
  <si>
    <t>C</t>
    <phoneticPr fontId="1"/>
  </si>
  <si>
    <t>D</t>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</si>
  <si>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</si>
  <si>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</si>
  <si>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</si>
  <si>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</si>
  <si>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</si>
  <si>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</si>
  <si>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</si>
  <si>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</si>
  <si>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</si>
  <si>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</si>
  <si>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</si>
  <si>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</si>
  <si>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</si>
  <si>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</si>
  <si>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</si>
  <si>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</si>
  <si>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</si>
  <si>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</si>
  <si>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</si>
  <si>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</si>
  <si>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</si>
  <si>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</si>
  <si>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</si>
  <si>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</si>
  <si>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</si>
  <si>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</si>
  <si>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</si>
  <si>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</si>
  <si>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</si>
  <si>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</si>
  <si>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</si>
  <si>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</si>
  <si>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</si>
  <si>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</si>
  <si>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</si>
  <si>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</si>
  <si>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</si>
  <si>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</si>
  <si>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</si>
  <si>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</si>
  <si>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</si>
  <si>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</si>
  <si>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</si>
  <si>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</si>
  <si>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</si>
  <si>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</si>
  <si>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</si>
  <si>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</si>
  <si>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</si>
  <si>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</si>
  <si>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</si>
  <si>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</si>
  <si>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</si>
  <si>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</si>
  <si>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</si>
  <si>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</si>
  <si>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</si>
  <si>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</si>
  <si>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</si>
  <si>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</si>
  <si>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</si>
  <si>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</si>
  <si>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</si>
  <si>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</si>
  <si>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</si>
  <si>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</si>
  <si>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</si>
  <si>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</si>
  <si>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</si>
  <si>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</si>
  <si>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</si>
  <si>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</si>
  <si>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</si>
  <si>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</si>
  <si>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</si>
  <si>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</si>
  <si>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</si>
  <si>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</si>
  <si>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</si>
  <si>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</si>
  <si>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</si>
  <si>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</si>
  <si>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</si>
  <si>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</si>
  <si>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</si>
  <si>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</si>
  <si>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</si>
  <si>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</si>
  <si>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</si>
  <si>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</si>
  <si>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</si>
  <si>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</si>
  <si>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</si>
  <si>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</si>
  <si>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</si>
  <si>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</si>
  <si>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</si>
  <si>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</si>
  <si>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</si>
  <si>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</si>
  <si>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</si>
  <si>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</si>
  <si>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</si>
  <si>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</si>
  <si>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</si>
  <si>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</si>
  <si>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</si>
  <si>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</si>
  <si>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</si>
  <si>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</si>
  <si>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</si>
  <si>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</si>
  <si>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</si>
  <si>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</si>
  <si>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</si>
  <si>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</si>
  <si>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</si>
  <si>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</si>
  <si>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</si>
  <si>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</si>
  <si>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</si>
  <si>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</si>
  <si>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</si>
  <si>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</si>
  <si>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</si>
  <si>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</si>
  <si>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</si>
  <si>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</si>
  <si>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</si>
  <si>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</si>
  <si>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</si>
  <si>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</si>
  <si>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</si>
  <si>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</si>
  <si>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</si>
  <si>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</si>
  <si>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</si>
  <si>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</si>
  <si>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</si>
  <si>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（火）</t>
    <rPh sb="1" eb="2">
      <t>カ</t>
    </rPh>
    <phoneticPr fontId="1"/>
  </si>
  <si>
    <t>（水）</t>
    <rPh sb="1" eb="2">
      <t>スイ</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</si>
  <si>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</si>
  <si>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</si>
  <si>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</si>
  <si>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ry01-kimura@city.yokohama.jp</t>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</si>
  <si>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</si>
  <si>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</si>
  <si>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</si>
  <si>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</si>
  <si>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</si>
  <si>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</si>
  <si>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</si>
  <si>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</si>
  <si>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</si>
  <si>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</si>
  <si>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</si>
  <si>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</si>
  <si>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</si>
  <si>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</si>
  <si>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全横浜少年卓球大会（男女個人戦）</t>
    <rPh sb="0" eb="1">
      <t>ゼン</t>
    </rPh>
    <rPh sb="1" eb="3">
      <t>ヨコハマ</t>
    </rPh>
    <rPh sb="3" eb="5">
      <t>ショウネン</t>
    </rPh>
    <rPh sb="5" eb="7">
      <t>タッキュウ</t>
    </rPh>
    <rPh sb="7" eb="9">
      <t>タイカイ</t>
    </rPh>
    <rPh sb="10" eb="12">
      <t>ダンジョ</t>
    </rPh>
    <rPh sb="12" eb="15">
      <t>コジンセン</t>
    </rPh>
    <phoneticPr fontId="1"/>
  </si>
  <si>
    <t>Ⅰ部</t>
    <rPh sb="1" eb="2">
      <t>ブ</t>
    </rPh>
    <phoneticPr fontId="1"/>
  </si>
  <si>
    <t>Ⅱ部</t>
    <rPh sb="1" eb="2">
      <t>ブ</t>
    </rPh>
    <phoneticPr fontId="1"/>
  </si>
  <si>
    <t>E：</t>
    <phoneticPr fontId="1"/>
  </si>
  <si>
    <t>F：</t>
    <phoneticPr fontId="1"/>
  </si>
  <si>
    <t>G：</t>
    <phoneticPr fontId="1"/>
  </si>
  <si>
    <t>H:</t>
    <phoneticPr fontId="1"/>
  </si>
  <si>
    <t>（月）</t>
    <rPh sb="1" eb="2">
      <t>ゲツ</t>
    </rPh>
    <phoneticPr fontId="1"/>
  </si>
  <si>
    <t>令和５年度　全横浜少年卓球大会（男女個人戦）　申込書</t>
    <rPh sb="0" eb="2">
      <t>レイワ</t>
    </rPh>
    <rPh sb="3" eb="5">
      <t>ネンド</t>
    </rPh>
    <rPh sb="6" eb="7">
      <t>ゼン</t>
    </rPh>
    <rPh sb="7" eb="9">
      <t>ヨコハマ</t>
    </rPh>
    <rPh sb="9" eb="11">
      <t>ショウネン</t>
    </rPh>
    <rPh sb="11" eb="13">
      <t>タッキュウ</t>
    </rPh>
    <rPh sb="13" eb="15">
      <t>タイカイ</t>
    </rPh>
    <rPh sb="16" eb="18">
      <t>ダンジョ</t>
    </rPh>
    <rPh sb="18" eb="21">
      <t>コジンセン</t>
    </rPh>
    <rPh sb="23" eb="26">
      <t>モウシコミショ</t>
    </rPh>
    <phoneticPr fontId="1"/>
  </si>
  <si>
    <t>11月６日(月)～11月17日(金)</t>
    <rPh sb="2" eb="3">
      <t>ガツ</t>
    </rPh>
    <rPh sb="4" eb="5">
      <t>ニチ</t>
    </rPh>
    <rPh sb="5" eb="8">
      <t>ゲツ</t>
    </rPh>
    <rPh sb="11" eb="12">
      <t>ガツ</t>
    </rPh>
    <rPh sb="14" eb="15">
      <t>ニチ</t>
    </rPh>
    <rPh sb="15" eb="18">
      <t>キン</t>
    </rPh>
    <phoneticPr fontId="1"/>
  </si>
  <si>
    <t>E</t>
    <phoneticPr fontId="1"/>
  </si>
  <si>
    <t>F</t>
    <phoneticPr fontId="1"/>
  </si>
  <si>
    <t>G</t>
    <phoneticPr fontId="1"/>
  </si>
  <si>
    <t>H</t>
    <phoneticPr fontId="1"/>
  </si>
  <si>
    <t>Ⅰ部　中学１年（男）</t>
    <rPh sb="1" eb="2">
      <t>ブ</t>
    </rPh>
    <rPh sb="3" eb="5">
      <t>チュウガク</t>
    </rPh>
    <rPh sb="6" eb="7">
      <t>ネン</t>
    </rPh>
    <rPh sb="8" eb="9">
      <t>オトコ</t>
    </rPh>
    <phoneticPr fontId="1"/>
  </si>
  <si>
    <t>Ⅰ部　中学２年（男）</t>
    <rPh sb="3" eb="5">
      <t>チュウガク</t>
    </rPh>
    <rPh sb="6" eb="7">
      <t>ネン</t>
    </rPh>
    <rPh sb="8" eb="9">
      <t>オトコ</t>
    </rPh>
    <phoneticPr fontId="1"/>
  </si>
  <si>
    <t>Ⅰ部　中学１年（女）</t>
    <rPh sb="3" eb="5">
      <t>チュウガク</t>
    </rPh>
    <rPh sb="6" eb="7">
      <t>ネン</t>
    </rPh>
    <rPh sb="8" eb="9">
      <t>オンナ</t>
    </rPh>
    <phoneticPr fontId="1"/>
  </si>
  <si>
    <t>Ⅰ部　中学２年（女）</t>
    <rPh sb="3" eb="5">
      <t>チュウガク</t>
    </rPh>
    <rPh sb="6" eb="7">
      <t>ネン</t>
    </rPh>
    <rPh sb="8" eb="9">
      <t>オンナ</t>
    </rPh>
    <phoneticPr fontId="1"/>
  </si>
  <si>
    <t>Ⅱ部　中学１年（男）</t>
    <rPh sb="1" eb="2">
      <t>ブ</t>
    </rPh>
    <rPh sb="3" eb="5">
      <t>チュウガク</t>
    </rPh>
    <rPh sb="6" eb="7">
      <t>ネン</t>
    </rPh>
    <rPh sb="8" eb="9">
      <t>オトコ</t>
    </rPh>
    <phoneticPr fontId="1"/>
  </si>
  <si>
    <t>Ⅱ部　中学２年（男）</t>
    <rPh sb="3" eb="5">
      <t>チュウガク</t>
    </rPh>
    <rPh sb="6" eb="7">
      <t>ネン</t>
    </rPh>
    <rPh sb="8" eb="9">
      <t>オトコ</t>
    </rPh>
    <phoneticPr fontId="1"/>
  </si>
  <si>
    <t>Ⅱ部　中学１年（女）</t>
    <rPh sb="3" eb="5">
      <t>チュウガク</t>
    </rPh>
    <rPh sb="6" eb="7">
      <t>ネン</t>
    </rPh>
    <rPh sb="8" eb="9">
      <t>オンナ</t>
    </rPh>
    <phoneticPr fontId="1"/>
  </si>
  <si>
    <t>Ⅱ部　中学２年（女）</t>
    <rPh sb="3" eb="5">
      <t>チュウガク</t>
    </rPh>
    <rPh sb="6" eb="7">
      <t>ネン</t>
    </rPh>
    <rPh sb="8" eb="9">
      <t>オンナ</t>
    </rPh>
    <phoneticPr fontId="1"/>
  </si>
  <si>
    <t>A　Ⅰ部中学１年（男）</t>
    <rPh sb="3" eb="4">
      <t>ブ</t>
    </rPh>
    <rPh sb="4" eb="6">
      <t>チュウガク</t>
    </rPh>
    <rPh sb="7" eb="8">
      <t>ネン</t>
    </rPh>
    <rPh sb="9" eb="10">
      <t>オトコ</t>
    </rPh>
    <phoneticPr fontId="1"/>
  </si>
  <si>
    <t>B　Ⅰ部中学２年（男）</t>
    <rPh sb="3" eb="4">
      <t>ブ</t>
    </rPh>
    <rPh sb="4" eb="6">
      <t>チュウガク</t>
    </rPh>
    <rPh sb="7" eb="8">
      <t>ネン</t>
    </rPh>
    <rPh sb="9" eb="10">
      <t>オトコ</t>
    </rPh>
    <phoneticPr fontId="1"/>
  </si>
  <si>
    <t>C　Ⅰ部中学１年（女）</t>
    <rPh sb="3" eb="4">
      <t>ブ</t>
    </rPh>
    <rPh sb="4" eb="6">
      <t>チュウガク</t>
    </rPh>
    <rPh sb="7" eb="8">
      <t>ネン</t>
    </rPh>
    <rPh sb="9" eb="10">
      <t>オンナ</t>
    </rPh>
    <phoneticPr fontId="1"/>
  </si>
  <si>
    <t>D　Ⅰ部中学２年（女）</t>
    <rPh sb="3" eb="4">
      <t>ブ</t>
    </rPh>
    <rPh sb="4" eb="6">
      <t>チュウガク</t>
    </rPh>
    <rPh sb="7" eb="8">
      <t>ネン</t>
    </rPh>
    <rPh sb="9" eb="10">
      <t>オンナ</t>
    </rPh>
    <phoneticPr fontId="1"/>
  </si>
  <si>
    <t>E　Ⅱ部中学１年（男）</t>
    <rPh sb="3" eb="4">
      <t>ブ</t>
    </rPh>
    <rPh sb="4" eb="6">
      <t>チュウガク</t>
    </rPh>
    <rPh sb="7" eb="8">
      <t>ネン</t>
    </rPh>
    <rPh sb="9" eb="10">
      <t>オトコ</t>
    </rPh>
    <phoneticPr fontId="1"/>
  </si>
  <si>
    <t>F　Ⅱ部中学２年（男）</t>
    <rPh sb="3" eb="4">
      <t>ブ</t>
    </rPh>
    <rPh sb="4" eb="6">
      <t>チュウガク</t>
    </rPh>
    <rPh sb="7" eb="8">
      <t>ネン</t>
    </rPh>
    <rPh sb="9" eb="10">
      <t>オトコ</t>
    </rPh>
    <phoneticPr fontId="1"/>
  </si>
  <si>
    <t>G　Ⅱ部中学１年（女）</t>
    <rPh sb="3" eb="4">
      <t>ブ</t>
    </rPh>
    <rPh sb="4" eb="6">
      <t>チュウガク</t>
    </rPh>
    <rPh sb="7" eb="8">
      <t>ネン</t>
    </rPh>
    <rPh sb="9" eb="10">
      <t>オンナ</t>
    </rPh>
    <phoneticPr fontId="1"/>
  </si>
  <si>
    <t>H　Ⅱ部中学２年（女）</t>
    <rPh sb="3" eb="4">
      <t>ブ</t>
    </rPh>
    <rPh sb="4" eb="6">
      <t>チュウガク</t>
    </rPh>
    <rPh sb="7" eb="8">
      <t>ネン</t>
    </rPh>
    <rPh sb="9" eb="10">
      <t>オンナ</t>
    </rPh>
    <phoneticPr fontId="1"/>
  </si>
  <si>
    <t>↑　↑　↑　↑　↑　↑　↑　↑　↑　↑　↑　↑　↑　↑　↑　↑　↑　↑　↑　↑　↑　↑　↑　↑</t>
    <phoneticPr fontId="1"/>
  </si>
  <si>
    <t>⇒
⇒
⇒</t>
    <phoneticPr fontId="1"/>
  </si>
  <si>
    <t>食事をするときは、観覧席でお願いします。</t>
    <rPh sb="0" eb="2">
      <t>ショクジ</t>
    </rPh>
    <rPh sb="9" eb="12">
      <t>カンランセキ</t>
    </rPh>
    <rPh sb="14" eb="15">
      <t>ネガ</t>
    </rPh>
    <phoneticPr fontId="1"/>
  </si>
  <si>
    <t>全横浜少年卓球大会</t>
    <rPh sb="0" eb="1">
      <t>ゼン</t>
    </rPh>
    <rPh sb="1" eb="3">
      <t>ヨコハマ</t>
    </rPh>
    <rPh sb="3" eb="5">
      <t>ショウネン</t>
    </rPh>
    <rPh sb="5" eb="7">
      <t>タッキュウ</t>
    </rPh>
    <rPh sb="7" eb="9">
      <t>タイカイ</t>
    </rPh>
    <phoneticPr fontId="1"/>
  </si>
  <si>
    <t>全横浜少年卓球大会</t>
    <rPh sb="0" eb="9">
      <t>ゼンヨコハマショウネンタッキュウタイカイ</t>
    </rPh>
    <phoneticPr fontId="1"/>
  </si>
  <si>
    <t>【カテゴリー】</t>
    <phoneticPr fontId="1"/>
  </si>
  <si>
    <t>❶</t>
    <phoneticPr fontId="1"/>
  </si>
  <si>
    <t>夏季カデット卓球大会（８月１日、２３日）でベスト４に入り、賞状・メダルを獲得した者</t>
    <rPh sb="0" eb="2">
      <t>カキ</t>
    </rPh>
    <rPh sb="6" eb="8">
      <t>タッキュウ</t>
    </rPh>
    <rPh sb="8" eb="10">
      <t>タイカイ</t>
    </rPh>
    <rPh sb="12" eb="13">
      <t>ガツ</t>
    </rPh>
    <rPh sb="14" eb="15">
      <t>ニチ</t>
    </rPh>
    <rPh sb="18" eb="19">
      <t>ニチ</t>
    </rPh>
    <rPh sb="26" eb="27">
      <t>ハイ</t>
    </rPh>
    <rPh sb="29" eb="31">
      <t>ショウジョウ</t>
    </rPh>
    <rPh sb="36" eb="38">
      <t>カクトク</t>
    </rPh>
    <rPh sb="40" eb="41">
      <t>モノ</t>
    </rPh>
    <phoneticPr fontId="1"/>
  </si>
  <si>
    <t>➋</t>
    <phoneticPr fontId="1"/>
  </si>
  <si>
    <t>県協会主催各大会で上位入賞したもの（小学生含む）</t>
    <rPh sb="0" eb="1">
      <t>ケン</t>
    </rPh>
    <rPh sb="1" eb="3">
      <t>キョウカイ</t>
    </rPh>
    <rPh sb="3" eb="5">
      <t>シュサイ</t>
    </rPh>
    <rPh sb="5" eb="8">
      <t>カクタイカイ</t>
    </rPh>
    <rPh sb="9" eb="11">
      <t>ジョウイ</t>
    </rPh>
    <rPh sb="11" eb="13">
      <t>ニュウショウ</t>
    </rPh>
    <rPh sb="18" eb="21">
      <t>ショウガクセイ</t>
    </rPh>
    <rPh sb="21" eb="22">
      <t>フク</t>
    </rPh>
    <phoneticPr fontId="1"/>
  </si>
  <si>
    <t>➌</t>
    <phoneticPr fontId="1"/>
  </si>
  <si>
    <t>➍</t>
    <phoneticPr fontId="1"/>
  </si>
  <si>
    <t>小学生全国大会に出場した者</t>
    <rPh sb="0" eb="3">
      <t>ショウガクセイ</t>
    </rPh>
    <rPh sb="3" eb="5">
      <t>ゼンコク</t>
    </rPh>
    <rPh sb="5" eb="7">
      <t>タイカイ</t>
    </rPh>
    <rPh sb="8" eb="10">
      <t>シュツジョウ</t>
    </rPh>
    <rPh sb="12" eb="13">
      <t>モノ</t>
    </rPh>
    <phoneticPr fontId="1"/>
  </si>
  <si>
    <t>❶～➌以外でⅡ部出場を希望する者</t>
    <rPh sb="3" eb="5">
      <t>イガイ</t>
    </rPh>
    <rPh sb="7" eb="8">
      <t>ブ</t>
    </rPh>
    <rPh sb="8" eb="10">
      <t>シュツジョウ</t>
    </rPh>
    <rPh sb="11" eb="13">
      <t>キボウ</t>
    </rPh>
    <rPh sb="15" eb="16">
      <t>モノ</t>
    </rPh>
    <phoneticPr fontId="1"/>
  </si>
  <si>
    <t>別シートの
注意事項【カテゴリー】をよく確認してください。</t>
    <rPh sb="0" eb="1">
      <t>ベツ</t>
    </rPh>
    <rPh sb="6" eb="8">
      <t>チュウイ</t>
    </rPh>
    <rPh sb="8" eb="10">
      <t>ジコウ</t>
    </rPh>
    <rPh sb="20" eb="22">
      <t>カクニン</t>
    </rPh>
    <phoneticPr fontId="1"/>
  </si>
  <si>
    <t>夏季カデット（8月１日、23日）で入賞した選手が参加する場合は、上記のⅡ部にエントリーしてください。</t>
    <rPh sb="0" eb="2">
      <t>カキ</t>
    </rPh>
    <rPh sb="8" eb="9">
      <t>ガツ</t>
    </rPh>
    <rPh sb="10" eb="11">
      <t>ニチ</t>
    </rPh>
    <rPh sb="14" eb="15">
      <t>ニチ</t>
    </rPh>
    <rPh sb="17" eb="19">
      <t>ニュウショウ</t>
    </rPh>
    <rPh sb="21" eb="23">
      <t>センシュ</t>
    </rPh>
    <rPh sb="24" eb="26">
      <t>サンカ</t>
    </rPh>
    <rPh sb="28" eb="30">
      <t>バアイ</t>
    </rPh>
    <rPh sb="32" eb="34">
      <t>ジョウキ</t>
    </rPh>
    <rPh sb="36" eb="37">
      <t>ブ</t>
    </rPh>
    <phoneticPr fontId="1"/>
  </si>
  <si>
    <t>●間違った学年やカテゴリーに入力していませんか？
●夏季カデット（8月1日、23日）で入賞した選手は
　Ⅱ部に入力されていますか？
●必要ないが姓名両方入力していませんか？
●参加生徒全員分を入力しましたか？
●学校とクラブで２重で申し込んでいませんか？</t>
    <rPh sb="1" eb="3">
      <t>マチガ</t>
    </rPh>
    <rPh sb="5" eb="7">
      <t>ガクネン</t>
    </rPh>
    <rPh sb="14" eb="16">
      <t>ニュウリョク</t>
    </rPh>
    <rPh sb="27" eb="29">
      <t>カキ</t>
    </rPh>
    <rPh sb="35" eb="36">
      <t>ガツ</t>
    </rPh>
    <rPh sb="37" eb="38">
      <t>ニチ</t>
    </rPh>
    <rPh sb="41" eb="42">
      <t>ニチ</t>
    </rPh>
    <rPh sb="44" eb="46">
      <t>ニュウショウ</t>
    </rPh>
    <rPh sb="48" eb="50">
      <t>センシュ</t>
    </rPh>
    <rPh sb="54" eb="55">
      <t>ブ</t>
    </rPh>
    <rPh sb="56" eb="58">
      <t>ニュウリョク</t>
    </rPh>
    <rPh sb="69" eb="71">
      <t>ヒツヨウ</t>
    </rPh>
    <rPh sb="74" eb="76">
      <t>セイメイ</t>
    </rPh>
    <rPh sb="76" eb="78">
      <t>リョウホウ</t>
    </rPh>
    <rPh sb="78" eb="80">
      <t>ニュウリョク</t>
    </rPh>
    <rPh sb="91" eb="93">
      <t>サンカ</t>
    </rPh>
    <rPh sb="93" eb="95">
      <t>セイト</t>
    </rPh>
    <rPh sb="95" eb="97">
      <t>ゼンイン</t>
    </rPh>
    <rPh sb="97" eb="98">
      <t>ブン</t>
    </rPh>
    <rPh sb="99" eb="101">
      <t>ニュウリョク</t>
    </rPh>
    <rPh sb="110" eb="112">
      <t>ガッコウ</t>
    </rPh>
    <rPh sb="118" eb="119">
      <t>ジュウ</t>
    </rPh>
    <rPh sb="120" eb="121">
      <t>モウ</t>
    </rPh>
    <rPh sb="122" eb="123">
      <t>コ</t>
    </rPh>
    <phoneticPr fontId="1"/>
  </si>
  <si>
    <r>
      <t>下記</t>
    </r>
    <r>
      <rPr>
        <sz val="11"/>
        <color theme="1"/>
        <rFont val="游ゴシック"/>
        <family val="3"/>
        <charset val="128"/>
      </rPr>
      <t>❶～➍のいずれかに該当する選手は</t>
    </r>
    <r>
      <rPr>
        <b/>
        <u val="double"/>
        <sz val="11"/>
        <color rgb="FFFF0000"/>
        <rFont val="游ゴシック"/>
        <family val="3"/>
        <charset val="128"/>
      </rPr>
      <t>Ⅱ部（E～H）に出場</t>
    </r>
    <r>
      <rPr>
        <sz val="11"/>
        <color theme="1"/>
        <rFont val="游ゴシック"/>
        <family val="3"/>
        <charset val="128"/>
      </rPr>
      <t>してください。</t>
    </r>
    <rPh sb="0" eb="2">
      <t>カキ</t>
    </rPh>
    <rPh sb="11" eb="13">
      <t>ガイトウ</t>
    </rPh>
    <rPh sb="15" eb="17">
      <t>センシュ</t>
    </rPh>
    <rPh sb="19" eb="20">
      <t>ブ</t>
    </rPh>
    <rPh sb="26" eb="28">
      <t>シュツジョウ</t>
    </rPh>
    <phoneticPr fontId="1"/>
  </si>
  <si>
    <t>（小学生含む　※ただし、小学生は小学校単位としての参加は不可）</t>
    <rPh sb="1" eb="4">
      <t>ショウガクセイ</t>
    </rPh>
    <rPh sb="4" eb="5">
      <t>フク</t>
    </rPh>
    <rPh sb="12" eb="15">
      <t>ショウガクセイ</t>
    </rPh>
    <rPh sb="16" eb="17">
      <t>ショウ</t>
    </rPh>
    <rPh sb="17" eb="21">
      <t>ガッコウタンイ</t>
    </rPh>
    <rPh sb="25" eb="27">
      <t>サンカ</t>
    </rPh>
    <rPh sb="28" eb="30">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</si>
</sst>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sz val="11"/>
      <color theme="1"/>
      <name val="游ゴシック"/>
      <family val="2"/>
      <charset val="128"/>
    </font>
    <font>
      <sz val="18"/>
      <color theme="1"/>
      <name val="游ゴシック"/>
      <family val="3"/>
      <charset val="128"/>
      <scheme val="minor"/>
    </font>
    <font>
      <b/>
      <sz val="11"/>
      <color rgb="FFFF0000"/>
      <name val="游ゴシック"/>
      <family val="3"/>
      <charset val="128"/>
      <scheme val="minor"/>
    </font>
    <font>
      <sz val="11"/>
      <color theme="1"/>
      <name val="游ゴシック"/>
      <family val="3"/>
      <charset val="128"/>
    </font>
    <font>
      <b/>
      <sz val="9"/>
      <color rgb="FFFF0000"/>
      <name val="游ゴシック"/>
      <family val="3"/>
      <charset val="128"/>
      <scheme val="minor"/>
    </font>
    <font>
      <b/>
      <u val="double"/>
      <sz val="11"/>
      <color rgb="FFFF0000"/>
      <name val="游ゴシック"/>
      <family val="3"/>
      <charset val="128"/>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7" fillId="0" borderId="0" xfId="0" applyFont="1">
      <alignment vertical="center"/>
    </xf>
    <xf numFmtId="0" fontId="2"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centerContinuous" vertical="center" shrinkToFit="1"/>
    </xf>
    <xf numFmtId="0" fontId="6" fillId="0" borderId="0" xfId="0" applyFont="1" applyAlignment="1">
      <alignment horizontal="centerContinuous" vertical="center"/>
    </xf>
    <xf numFmtId="0" fontId="28" fillId="0" borderId="0" xfId="0" applyFont="1" applyAlignment="1">
      <alignment horizontal="centerContinuous" vertical="center"/>
    </xf>
    <xf numFmtId="0" fontId="28" fillId="0" borderId="0" xfId="0" applyFont="1" applyAlignment="1">
      <alignment horizontal="centerContinuous" vertical="center" shrinkToFit="1"/>
    </xf>
    <xf numFmtId="0" fontId="4" fillId="0" borderId="7" xfId="0" applyFont="1" applyBorder="1" applyAlignment="1">
      <alignment horizontal="center" vertical="center"/>
    </xf>
    <xf numFmtId="0" fontId="29" fillId="0" borderId="0" xfId="0" applyFo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center" vertical="center"/>
    </xf>
    <xf numFmtId="20" fontId="0" fillId="0" borderId="0" xfId="0" applyNumberForma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26" fillId="0" borderId="0" xfId="0" applyFont="1" applyAlignment="1">
      <alignment horizontal="center" vertical="center"/>
    </xf>
    <xf numFmtId="0" fontId="26" fillId="0" borderId="11" xfId="0" applyFont="1" applyBorder="1" applyAlignment="1">
      <alignment horizontal="center" vertical="center"/>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3"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left" vertical="center"/>
    </xf>
    <xf numFmtId="0" fontId="6"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0" fillId="0" borderId="0" xfId="0" applyFont="1" applyAlignment="1">
      <alignment horizontal="left" vertical="top" wrapText="1"/>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cellXfs>
  <cellStyles count="1">
    <cellStyle name="標準"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AA49"/>
  <sheetViews>
    <sheetView showGridLines="0" tabSelected="1" view="pageBreakPreview" zoomScale="90" zoomScaleNormal="80" zoomScaleSheetLayoutView="90" workbookViewId="0">
      <selection activeCell="G15" sqref="G15"/>
    </sheetView>
  </sheetViews>
  <sheetFormatPr defaultRowHeight="18.75" x14ac:dyDescent="0.4"/>
  <cols>
    <col min="1" max="1" width="1" customWidth="1"/>
    <col min="2" max="5" width="3.375" style="1" customWidth="1"/>
    <col min="6" max="101" width="3.375" customWidth="1"/>
  </cols>
  <sheetData>
    <row r="1" spans="2:27" ht="6" customHeight="1" thickBot="1" x14ac:dyDescent="0.45"/>
    <row r="2" spans="2:27" ht="17.649999999999999" customHeight="1" x14ac:dyDescent="0.4">
      <c r="B2" s="5"/>
      <c r="C2" s="127" t="s">
        <v>0</v>
      </c>
      <c r="D2" s="127"/>
      <c r="E2" s="127">
        <v>5</v>
      </c>
      <c r="F2" s="127" t="s">
        <v>1</v>
      </c>
      <c r="G2" s="127"/>
      <c r="H2" s="127" t="s">
        <v>358</v>
      </c>
      <c r="I2" s="127"/>
      <c r="J2" s="127"/>
      <c r="K2" s="127"/>
      <c r="L2" s="127"/>
      <c r="M2" s="127"/>
      <c r="N2" s="127"/>
      <c r="O2" s="127"/>
      <c r="P2" s="127"/>
      <c r="Q2" s="127"/>
      <c r="R2" s="127"/>
      <c r="S2" s="127"/>
      <c r="T2" s="127"/>
      <c r="U2" s="129" t="s">
        <v>2</v>
      </c>
      <c r="V2" s="129"/>
      <c r="W2" s="129" t="s">
        <v>3</v>
      </c>
      <c r="X2" s="129"/>
      <c r="Y2" s="129"/>
      <c r="Z2" s="129"/>
      <c r="AA2" s="131"/>
    </row>
    <row r="3" spans="2:27" ht="17.649999999999999" customHeight="1" x14ac:dyDescent="0.4">
      <c r="B3" s="6"/>
      <c r="C3" s="128"/>
      <c r="D3" s="128"/>
      <c r="E3" s="128"/>
      <c r="F3" s="128"/>
      <c r="G3" s="128"/>
      <c r="H3" s="128"/>
      <c r="I3" s="128"/>
      <c r="J3" s="128"/>
      <c r="K3" s="128"/>
      <c r="L3" s="128"/>
      <c r="M3" s="128"/>
      <c r="N3" s="128"/>
      <c r="O3" s="128"/>
      <c r="P3" s="128"/>
      <c r="Q3" s="128"/>
      <c r="R3" s="128"/>
      <c r="S3" s="128"/>
      <c r="T3" s="128"/>
      <c r="U3" s="130"/>
      <c r="V3" s="130"/>
      <c r="W3" s="130"/>
      <c r="X3" s="130"/>
      <c r="Y3" s="130"/>
      <c r="Z3" s="130"/>
      <c r="AA3" s="132"/>
    </row>
    <row r="4" spans="2:27" x14ac:dyDescent="0.4">
      <c r="B4" s="6">
        <v>1</v>
      </c>
      <c r="C4" s="133" t="s">
        <v>13</v>
      </c>
      <c r="D4" s="133"/>
      <c r="E4" s="133"/>
      <c r="G4" t="s">
        <v>348</v>
      </c>
      <c r="J4" s="130" t="s">
        <v>0</v>
      </c>
      <c r="K4" s="130"/>
      <c r="L4" s="7">
        <v>5</v>
      </c>
      <c r="M4" s="7" t="s">
        <v>9</v>
      </c>
      <c r="N4" s="7">
        <v>12</v>
      </c>
      <c r="O4" s="7" t="s">
        <v>10</v>
      </c>
      <c r="P4" s="7">
        <v>26</v>
      </c>
      <c r="Q4" s="7" t="s">
        <v>11</v>
      </c>
      <c r="R4" s="130" t="s">
        <v>338</v>
      </c>
      <c r="S4" s="130"/>
      <c r="T4" t="s">
        <v>15</v>
      </c>
      <c r="AA4" s="8"/>
    </row>
    <row r="5" spans="2:27" x14ac:dyDescent="0.4">
      <c r="B5" s="6"/>
      <c r="J5" s="7"/>
      <c r="K5" s="7"/>
      <c r="S5" s="130" t="s">
        <v>4</v>
      </c>
      <c r="T5" s="130"/>
      <c r="U5" s="134">
        <v>0.36458333333333331</v>
      </c>
      <c r="V5" s="130"/>
      <c r="W5" s="130"/>
      <c r="AA5" s="8"/>
    </row>
    <row r="6" spans="2:27" x14ac:dyDescent="0.4">
      <c r="B6" s="6"/>
      <c r="G6" t="s">
        <v>349</v>
      </c>
      <c r="J6" s="130" t="s">
        <v>0</v>
      </c>
      <c r="K6" s="130"/>
      <c r="L6" s="7">
        <v>5</v>
      </c>
      <c r="M6" s="7" t="s">
        <v>9</v>
      </c>
      <c r="N6" s="7">
        <v>12</v>
      </c>
      <c r="O6" s="7" t="s">
        <v>10</v>
      </c>
      <c r="P6" s="7">
        <v>27</v>
      </c>
      <c r="Q6" s="7" t="s">
        <v>11</v>
      </c>
      <c r="R6" s="130" t="s">
        <v>339</v>
      </c>
      <c r="S6" s="130"/>
      <c r="T6" t="s">
        <v>16</v>
      </c>
      <c r="AA6" s="8"/>
    </row>
    <row r="7" spans="2:27" x14ac:dyDescent="0.4">
      <c r="B7" s="6"/>
      <c r="S7" s="130" t="s">
        <v>4</v>
      </c>
      <c r="T7" s="130"/>
      <c r="U7" s="134">
        <v>0.36458333333333331</v>
      </c>
      <c r="V7" s="130"/>
      <c r="W7" s="130"/>
      <c r="AA7" s="8"/>
    </row>
    <row r="8" spans="2:27" x14ac:dyDescent="0.4">
      <c r="B8" s="6"/>
      <c r="Q8" s="7"/>
      <c r="R8" s="7"/>
      <c r="S8" s="7"/>
      <c r="T8" s="7"/>
      <c r="U8" s="7"/>
      <c r="V8" s="7"/>
      <c r="W8" s="7"/>
      <c r="X8" s="7"/>
      <c r="Y8" s="7"/>
      <c r="Z8" s="7"/>
      <c r="AA8" s="8"/>
    </row>
    <row r="9" spans="2:27" x14ac:dyDescent="0.4">
      <c r="B9" s="6">
        <v>2</v>
      </c>
      <c r="C9" s="133" t="s">
        <v>14</v>
      </c>
      <c r="D9" s="133"/>
      <c r="E9" s="133"/>
      <c r="G9" t="s">
        <v>12</v>
      </c>
      <c r="K9" t="s">
        <v>67</v>
      </c>
      <c r="AA9" s="8"/>
    </row>
    <row r="10" spans="2:27" x14ac:dyDescent="0.4">
      <c r="B10" s="6"/>
      <c r="K10" t="s">
        <v>68</v>
      </c>
      <c r="AA10" s="8"/>
    </row>
    <row r="11" spans="2:27" x14ac:dyDescent="0.4">
      <c r="B11" s="6"/>
      <c r="G11" t="s">
        <v>344</v>
      </c>
      <c r="AA11" s="8"/>
    </row>
    <row r="12" spans="2:27" x14ac:dyDescent="0.4">
      <c r="B12" s="6"/>
      <c r="AA12" s="8"/>
    </row>
    <row r="13" spans="2:27" x14ac:dyDescent="0.4">
      <c r="B13" s="6">
        <v>3</v>
      </c>
      <c r="C13" s="133" t="s">
        <v>5</v>
      </c>
      <c r="D13" s="133"/>
      <c r="E13" s="133"/>
      <c r="G13" t="s">
        <v>17</v>
      </c>
      <c r="AA13" s="8"/>
    </row>
    <row r="14" spans="2:27" x14ac:dyDescent="0.4">
      <c r="B14" s="6"/>
      <c r="G14" t="s">
        <v>406</v>
      </c>
      <c r="AA14" s="8"/>
    </row>
    <row r="15" spans="2:27" x14ac:dyDescent="0.4">
      <c r="B15" s="6"/>
      <c r="AA15" s="8"/>
    </row>
    <row r="16" spans="2:27" x14ac:dyDescent="0.4">
      <c r="B16" s="6">
        <v>4</v>
      </c>
      <c r="C16" s="133" t="s">
        <v>33</v>
      </c>
      <c r="D16" s="133"/>
      <c r="E16" s="133"/>
      <c r="G16" s="118" t="s">
        <v>359</v>
      </c>
      <c r="I16" t="s">
        <v>18</v>
      </c>
      <c r="L16" t="s">
        <v>20</v>
      </c>
      <c r="M16" t="s">
        <v>21</v>
      </c>
      <c r="R16" t="s">
        <v>23</v>
      </c>
      <c r="S16" t="s">
        <v>24</v>
      </c>
      <c r="W16" s="135" t="s">
        <v>389</v>
      </c>
      <c r="X16" s="137" t="s">
        <v>402</v>
      </c>
      <c r="Y16" s="137"/>
      <c r="Z16" s="137"/>
      <c r="AA16" s="138"/>
    </row>
    <row r="17" spans="2:27" x14ac:dyDescent="0.4">
      <c r="B17" s="6"/>
      <c r="I17" t="s">
        <v>19</v>
      </c>
      <c r="L17" t="s">
        <v>22</v>
      </c>
      <c r="M17" t="s">
        <v>21</v>
      </c>
      <c r="R17" t="s">
        <v>25</v>
      </c>
      <c r="S17" t="s">
        <v>24</v>
      </c>
      <c r="W17" s="136"/>
      <c r="X17" s="137"/>
      <c r="Y17" s="137"/>
      <c r="Z17" s="137"/>
      <c r="AA17" s="138"/>
    </row>
    <row r="18" spans="2:27" x14ac:dyDescent="0.4">
      <c r="B18" s="6"/>
      <c r="G18" s="118" t="s">
        <v>360</v>
      </c>
      <c r="I18" t="s">
        <v>18</v>
      </c>
      <c r="L18" t="s">
        <v>361</v>
      </c>
      <c r="M18" t="s">
        <v>21</v>
      </c>
      <c r="R18" t="s">
        <v>362</v>
      </c>
      <c r="S18" t="s">
        <v>24</v>
      </c>
      <c r="W18" s="136"/>
      <c r="X18" s="137"/>
      <c r="Y18" s="137"/>
      <c r="Z18" s="137"/>
      <c r="AA18" s="138"/>
    </row>
    <row r="19" spans="2:27" x14ac:dyDescent="0.4">
      <c r="B19" s="6"/>
      <c r="I19" t="s">
        <v>19</v>
      </c>
      <c r="L19" t="s">
        <v>363</v>
      </c>
      <c r="M19" t="s">
        <v>21</v>
      </c>
      <c r="R19" t="s">
        <v>364</v>
      </c>
      <c r="S19" t="s">
        <v>24</v>
      </c>
      <c r="W19" s="136"/>
      <c r="X19" s="137"/>
      <c r="Y19" s="137"/>
      <c r="Z19" s="137"/>
      <c r="AA19" s="138"/>
    </row>
    <row r="20" spans="2:27" x14ac:dyDescent="0.4">
      <c r="B20" s="6"/>
      <c r="AA20" s="8"/>
    </row>
    <row r="21" spans="2:27" x14ac:dyDescent="0.4">
      <c r="B21" s="6">
        <v>5</v>
      </c>
      <c r="C21" s="133" t="s">
        <v>6</v>
      </c>
      <c r="D21" s="133"/>
      <c r="E21" s="133"/>
      <c r="G21" t="s">
        <v>27</v>
      </c>
      <c r="AA21" s="8"/>
    </row>
    <row r="22" spans="2:27" x14ac:dyDescent="0.4">
      <c r="B22" s="6"/>
      <c r="G22" t="s">
        <v>26</v>
      </c>
      <c r="AA22" s="8"/>
    </row>
    <row r="23" spans="2:27" x14ac:dyDescent="0.4">
      <c r="B23" s="6"/>
      <c r="AA23" s="8"/>
    </row>
    <row r="24" spans="2:27" x14ac:dyDescent="0.4">
      <c r="B24" s="6">
        <v>6</v>
      </c>
      <c r="C24" s="133" t="s">
        <v>7</v>
      </c>
      <c r="D24" s="133"/>
      <c r="E24" s="133"/>
      <c r="G24" t="s">
        <v>28</v>
      </c>
      <c r="AA24" s="8"/>
    </row>
    <row r="25" spans="2:27" x14ac:dyDescent="0.4">
      <c r="B25" s="6"/>
      <c r="C25" s="9"/>
      <c r="D25" s="9"/>
      <c r="E25" s="9"/>
      <c r="G25" t="s">
        <v>53</v>
      </c>
      <c r="AA25" s="8"/>
    </row>
    <row r="26" spans="2:27" x14ac:dyDescent="0.4">
      <c r="B26" s="6"/>
      <c r="AA26" s="8"/>
    </row>
    <row r="27" spans="2:27" x14ac:dyDescent="0.4">
      <c r="B27" s="6">
        <v>7</v>
      </c>
      <c r="C27" s="133" t="s">
        <v>34</v>
      </c>
      <c r="D27" s="133"/>
      <c r="E27" s="133"/>
      <c r="G27" t="s">
        <v>29</v>
      </c>
      <c r="AA27" s="8"/>
    </row>
    <row r="28" spans="2:27" x14ac:dyDescent="0.4">
      <c r="B28" s="6"/>
      <c r="AA28" s="8"/>
    </row>
    <row r="29" spans="2:27" x14ac:dyDescent="0.4">
      <c r="B29" s="6">
        <v>8</v>
      </c>
      <c r="C29" s="133" t="s">
        <v>35</v>
      </c>
      <c r="D29" s="133"/>
      <c r="E29" s="133"/>
      <c r="G29" t="s">
        <v>30</v>
      </c>
      <c r="I29" t="s">
        <v>31</v>
      </c>
      <c r="AA29" s="8"/>
    </row>
    <row r="30" spans="2:27" x14ac:dyDescent="0.4">
      <c r="B30" s="6"/>
      <c r="G30" t="s">
        <v>32</v>
      </c>
      <c r="AA30" s="8"/>
    </row>
    <row r="31" spans="2:27" x14ac:dyDescent="0.4">
      <c r="B31" s="6"/>
      <c r="G31" t="s">
        <v>342</v>
      </c>
      <c r="AA31" s="8"/>
    </row>
    <row r="32" spans="2:27" x14ac:dyDescent="0.4">
      <c r="B32" s="6"/>
      <c r="AA32" s="8"/>
    </row>
    <row r="33" spans="2:27" x14ac:dyDescent="0.4">
      <c r="B33" s="6">
        <v>9</v>
      </c>
      <c r="C33" s="133" t="s">
        <v>8</v>
      </c>
      <c r="D33" s="133"/>
      <c r="E33" s="133"/>
      <c r="G33" t="s">
        <v>36</v>
      </c>
      <c r="AA33" s="8"/>
    </row>
    <row r="34" spans="2:27" x14ac:dyDescent="0.4">
      <c r="B34" s="6"/>
      <c r="G34" t="s">
        <v>37</v>
      </c>
      <c r="H34" t="s">
        <v>38</v>
      </c>
      <c r="AA34" s="8"/>
    </row>
    <row r="35" spans="2:27" x14ac:dyDescent="0.4">
      <c r="B35" s="6"/>
      <c r="G35" t="s">
        <v>39</v>
      </c>
      <c r="H35" t="s">
        <v>40</v>
      </c>
      <c r="AA35" s="8"/>
    </row>
    <row r="36" spans="2:27" x14ac:dyDescent="0.4">
      <c r="B36" s="6"/>
      <c r="G36" t="s">
        <v>41</v>
      </c>
      <c r="H36" s="1" t="s">
        <v>42</v>
      </c>
      <c r="I36" s="1"/>
      <c r="J36" s="1"/>
      <c r="K36" s="9">
        <v>11</v>
      </c>
      <c r="L36" s="9" t="s">
        <v>10</v>
      </c>
      <c r="M36" s="9">
        <v>6</v>
      </c>
      <c r="N36" s="9" t="s">
        <v>11</v>
      </c>
      <c r="O36" s="133" t="s">
        <v>365</v>
      </c>
      <c r="P36" s="133"/>
      <c r="Q36" s="9" t="s">
        <v>43</v>
      </c>
      <c r="R36" s="9">
        <v>11</v>
      </c>
      <c r="S36" s="9" t="s">
        <v>10</v>
      </c>
      <c r="T36" s="9">
        <v>17</v>
      </c>
      <c r="U36" s="9" t="s">
        <v>11</v>
      </c>
      <c r="V36" s="133" t="s">
        <v>340</v>
      </c>
      <c r="W36" s="133"/>
      <c r="X36" s="7" t="s">
        <v>44</v>
      </c>
      <c r="AA36" s="8"/>
    </row>
    <row r="37" spans="2:27" x14ac:dyDescent="0.4">
      <c r="B37" s="6"/>
      <c r="H37" t="s">
        <v>45</v>
      </c>
      <c r="AA37" s="8"/>
    </row>
    <row r="38" spans="2:27" x14ac:dyDescent="0.4">
      <c r="B38" s="6"/>
      <c r="H38" t="s">
        <v>47</v>
      </c>
      <c r="I38" t="s">
        <v>48</v>
      </c>
      <c r="AA38" s="8"/>
    </row>
    <row r="39" spans="2:27" x14ac:dyDescent="0.4">
      <c r="B39" s="6"/>
      <c r="I39" s="130" t="s">
        <v>343</v>
      </c>
      <c r="J39" s="130"/>
      <c r="K39" s="130"/>
      <c r="L39" s="130"/>
      <c r="M39" s="130"/>
      <c r="N39" s="130"/>
      <c r="O39" s="130"/>
      <c r="P39" s="130"/>
      <c r="Q39" s="130"/>
      <c r="S39" t="s">
        <v>49</v>
      </c>
      <c r="AA39" s="8"/>
    </row>
    <row r="40" spans="2:27" x14ac:dyDescent="0.4">
      <c r="B40" s="6"/>
      <c r="H40" t="s">
        <v>47</v>
      </c>
      <c r="I40" t="s">
        <v>50</v>
      </c>
      <c r="AA40" s="8"/>
    </row>
    <row r="41" spans="2:27" x14ac:dyDescent="0.4">
      <c r="B41" s="6"/>
      <c r="I41" s="130" t="s">
        <v>84</v>
      </c>
      <c r="J41" s="130"/>
      <c r="K41" s="130"/>
      <c r="L41" s="130"/>
      <c r="M41" s="130"/>
      <c r="N41" s="130"/>
      <c r="O41" s="130"/>
      <c r="P41" s="130"/>
      <c r="Q41" s="130"/>
      <c r="S41" t="s">
        <v>49</v>
      </c>
      <c r="AA41" s="8"/>
    </row>
    <row r="42" spans="2:27" x14ac:dyDescent="0.4">
      <c r="B42" s="6"/>
      <c r="G42" t="s">
        <v>51</v>
      </c>
      <c r="H42" t="s">
        <v>52</v>
      </c>
      <c r="AA42" s="8"/>
    </row>
    <row r="43" spans="2:27" ht="17.649999999999999" customHeight="1" x14ac:dyDescent="0.4">
      <c r="B43" s="6"/>
      <c r="F43" s="139" t="s">
        <v>341</v>
      </c>
      <c r="G43" s="139"/>
      <c r="H43" s="139"/>
      <c r="I43" s="139"/>
      <c r="J43" s="139"/>
      <c r="K43" s="139"/>
      <c r="L43" s="139"/>
      <c r="M43" s="139"/>
      <c r="N43" s="139"/>
      <c r="O43" s="139"/>
      <c r="P43" s="139"/>
      <c r="Q43" s="139"/>
      <c r="R43" s="139"/>
      <c r="S43" s="139"/>
      <c r="T43" s="139"/>
      <c r="U43" s="139"/>
      <c r="V43" s="139"/>
      <c r="W43" s="139"/>
      <c r="X43" s="139"/>
      <c r="Y43" s="139"/>
      <c r="Z43" s="139"/>
      <c r="AA43" s="140"/>
    </row>
    <row r="44" spans="2:27" ht="17.649999999999999" customHeight="1" x14ac:dyDescent="0.4">
      <c r="B44" s="6"/>
      <c r="F44" s="139"/>
      <c r="G44" s="139"/>
      <c r="H44" s="139"/>
      <c r="I44" s="139"/>
      <c r="J44" s="139"/>
      <c r="K44" s="139"/>
      <c r="L44" s="139"/>
      <c r="M44" s="139"/>
      <c r="N44" s="139"/>
      <c r="O44" s="139"/>
      <c r="P44" s="139"/>
      <c r="Q44" s="139"/>
      <c r="R44" s="139"/>
      <c r="S44" s="139"/>
      <c r="T44" s="139"/>
      <c r="U44" s="139"/>
      <c r="V44" s="139"/>
      <c r="W44" s="139"/>
      <c r="X44" s="139"/>
      <c r="Y44" s="139"/>
      <c r="Z44" s="139"/>
      <c r="AA44" s="140"/>
    </row>
    <row r="45" spans="2:27" x14ac:dyDescent="0.4">
      <c r="B45" s="6">
        <v>10</v>
      </c>
      <c r="C45" s="133" t="s">
        <v>69</v>
      </c>
      <c r="D45" s="133"/>
      <c r="E45" s="133"/>
      <c r="G45" t="s">
        <v>350</v>
      </c>
      <c r="AA45" s="8"/>
    </row>
    <row r="46" spans="2:27" x14ac:dyDescent="0.4">
      <c r="B46" s="6"/>
      <c r="C46" s="9"/>
      <c r="D46" s="9"/>
      <c r="E46" s="9"/>
      <c r="G46" t="s">
        <v>70</v>
      </c>
      <c r="AA46" s="8"/>
    </row>
    <row r="47" spans="2:27" x14ac:dyDescent="0.4">
      <c r="B47" s="6"/>
      <c r="G47" t="s">
        <v>347</v>
      </c>
      <c r="AA47" s="8"/>
    </row>
    <row r="48" spans="2:27" x14ac:dyDescent="0.4">
      <c r="B48" s="6"/>
      <c r="G48" t="s">
        <v>71</v>
      </c>
      <c r="H48" t="s">
        <v>72</v>
      </c>
      <c r="AA48" s="8"/>
    </row>
    <row r="49" spans="2:27" ht="19.5" thickBot="1" x14ac:dyDescent="0.45">
      <c r="B49" s="10"/>
      <c r="C49" s="11"/>
      <c r="D49" s="11"/>
      <c r="E49" s="11"/>
      <c r="F49" s="12"/>
      <c r="G49" s="12"/>
      <c r="H49" s="12" t="s">
        <v>73</v>
      </c>
      <c r="I49" s="12"/>
      <c r="J49" s="12"/>
      <c r="K49" s="12"/>
      <c r="L49" s="12"/>
      <c r="M49" s="12"/>
      <c r="N49" s="12"/>
      <c r="O49" s="12"/>
      <c r="P49" s="12"/>
      <c r="Q49" s="12"/>
      <c r="R49" s="12"/>
      <c r="S49" s="12"/>
      <c r="T49" s="12"/>
      <c r="U49" s="12"/>
      <c r="V49" s="12"/>
      <c r="W49" s="12"/>
      <c r="X49" s="12"/>
      <c r="Y49" s="12"/>
      <c r="Z49" s="12"/>
      <c r="AA49" s="13"/>
    </row>
  </sheetData>
  <mergeCells count="31">
    <mergeCell ref="X16:AA19"/>
    <mergeCell ref="C45:E45"/>
    <mergeCell ref="O36:P36"/>
    <mergeCell ref="V36:W36"/>
    <mergeCell ref="F43:AA44"/>
    <mergeCell ref="I39:Q39"/>
    <mergeCell ref="I41:Q41"/>
    <mergeCell ref="C21:E21"/>
    <mergeCell ref="C24:E24"/>
    <mergeCell ref="C27:E27"/>
    <mergeCell ref="C29:E29"/>
    <mergeCell ref="C33:E33"/>
    <mergeCell ref="U5:W5"/>
    <mergeCell ref="S7:T7"/>
    <mergeCell ref="U7:W7"/>
    <mergeCell ref="S5:T5"/>
    <mergeCell ref="C16:E16"/>
    <mergeCell ref="W16:W19"/>
    <mergeCell ref="J4:K4"/>
    <mergeCell ref="R4:S4"/>
    <mergeCell ref="J6:K6"/>
    <mergeCell ref="R6:S6"/>
    <mergeCell ref="C13:E13"/>
    <mergeCell ref="C4:E4"/>
    <mergeCell ref="C9:E9"/>
    <mergeCell ref="C2:D3"/>
    <mergeCell ref="E2:E3"/>
    <mergeCell ref="F2:G3"/>
    <mergeCell ref="U2:V3"/>
    <mergeCell ref="W2:AA3"/>
    <mergeCell ref="H2:T3"/>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0"/>
  <sheetViews>
    <sheetView view="pageBreakPreview" zoomScale="60" zoomScaleNormal="30" workbookViewId="0">
      <selection activeCell="U41" sqref="U41"/>
    </sheetView>
  </sheetViews>
  <sheetFormatPr defaultRowHeight="18.75" x14ac:dyDescent="0.4"/>
  <cols>
    <col min="1" max="1" width="4.75" style="81" customWidth="1"/>
    <col min="2" max="2" width="3.125" style="19" customWidth="1"/>
    <col min="3" max="4" width="13.875" style="82" customWidth="1"/>
    <col min="5" max="6" width="3.625" style="7" customWidth="1"/>
    <col min="7" max="7" width="4.75" style="81" customWidth="1"/>
    <col min="8" max="8" width="3.125" style="19" customWidth="1"/>
    <col min="9" max="10" width="13.875" style="82" customWidth="1"/>
    <col min="11" max="12" width="3.625" style="7" customWidth="1"/>
    <col min="13" max="13" width="4.75" style="81" customWidth="1"/>
    <col min="14" max="14" width="3.125" style="19" customWidth="1"/>
    <col min="15" max="16" width="13.875" style="82" customWidth="1"/>
    <col min="17" max="18" width="3.625" style="7" customWidth="1"/>
    <col min="19" max="19" width="4.75" style="81" customWidth="1"/>
    <col min="20" max="20" width="3.125" style="19" customWidth="1"/>
    <col min="21" max="22" width="13.875" style="83" customWidth="1"/>
    <col min="23" max="23" width="3.625" customWidth="1"/>
    <col min="24" max="24" width="3.625" style="7" customWidth="1"/>
    <col min="25" max="25" width="4.75" style="81" customWidth="1"/>
    <col min="26" max="26" width="3.125" style="19" customWidth="1"/>
    <col min="27" max="28" width="13.875" style="82" customWidth="1"/>
    <col min="29" max="30" width="3.625" style="7" customWidth="1"/>
    <col min="31" max="31" width="4.75" style="81" customWidth="1"/>
    <col min="32" max="32" width="3.125" style="19" customWidth="1"/>
    <col min="33" max="34" width="13.875" style="82" customWidth="1"/>
    <col min="35" max="36" width="3.625" style="7" customWidth="1"/>
    <col min="37" max="37" width="4.75" style="81" customWidth="1"/>
    <col min="38" max="38" width="3.125" style="19" customWidth="1"/>
    <col min="39" max="40" width="13.875" style="82" customWidth="1"/>
    <col min="41" max="42" width="3.625" style="7" customWidth="1"/>
    <col min="43" max="43" width="4.75" style="81" customWidth="1"/>
    <col min="44" max="44" width="3.125" style="19" customWidth="1"/>
    <col min="45" max="46" width="13.875" style="83" customWidth="1"/>
    <col min="47" max="47" width="3.625" customWidth="1"/>
    <col min="48" max="48" width="3.625" style="7" customWidth="1"/>
  </cols>
  <sheetData>
    <row r="1" spans="1:48" ht="26.1" customHeight="1" x14ac:dyDescent="0.4">
      <c r="A1" s="157" t="s">
        <v>366</v>
      </c>
      <c r="B1" s="157"/>
      <c r="C1" s="157"/>
      <c r="D1" s="157"/>
      <c r="E1" s="157"/>
      <c r="F1" s="157"/>
      <c r="G1" s="157"/>
      <c r="H1" s="157"/>
      <c r="I1" s="157"/>
      <c r="J1" s="157"/>
      <c r="K1" s="157"/>
      <c r="L1" s="157"/>
      <c r="M1" s="155" t="s">
        <v>329</v>
      </c>
      <c r="N1" s="155"/>
      <c r="O1" s="155"/>
      <c r="P1" s="155"/>
      <c r="Q1" s="155"/>
      <c r="R1" s="155"/>
      <c r="S1" s="155"/>
      <c r="T1" s="155"/>
      <c r="U1" s="87"/>
      <c r="Y1"/>
      <c r="Z1"/>
      <c r="AA1"/>
      <c r="AB1"/>
      <c r="AC1"/>
      <c r="AD1"/>
      <c r="AE1"/>
      <c r="AF1"/>
      <c r="AG1"/>
      <c r="AH1"/>
      <c r="AI1"/>
      <c r="AJ1"/>
      <c r="AK1"/>
      <c r="AL1"/>
      <c r="AM1"/>
      <c r="AN1"/>
      <c r="AO1"/>
      <c r="AP1"/>
      <c r="AQ1"/>
      <c r="AR1"/>
      <c r="AS1"/>
      <c r="AT1"/>
      <c r="AU1" s="154" t="str">
        <f>IF(D5="","",VLOOKUP(D5,リスト!A:B,2,FALSE))</f>
        <v/>
      </c>
      <c r="AV1" s="154"/>
    </row>
    <row r="2" spans="1:48" ht="26.1" customHeight="1" x14ac:dyDescent="0.4">
      <c r="A2" s="157"/>
      <c r="B2" s="157"/>
      <c r="C2" s="157"/>
      <c r="D2" s="157"/>
      <c r="E2" s="157"/>
      <c r="F2" s="157"/>
      <c r="G2" s="157"/>
      <c r="H2" s="157"/>
      <c r="I2" s="157"/>
      <c r="J2" s="157"/>
      <c r="K2" s="157"/>
      <c r="L2" s="157"/>
      <c r="M2" s="155"/>
      <c r="N2" s="155"/>
      <c r="O2" s="155"/>
      <c r="P2" s="155"/>
      <c r="Q2" s="155"/>
      <c r="R2" s="155"/>
      <c r="S2" s="155"/>
      <c r="T2" s="155"/>
      <c r="U2" s="87"/>
      <c r="V2" s="85"/>
      <c r="Y2"/>
      <c r="Z2"/>
      <c r="AA2"/>
      <c r="AB2"/>
      <c r="AC2"/>
      <c r="AD2"/>
      <c r="AE2"/>
      <c r="AF2"/>
      <c r="AG2"/>
      <c r="AH2"/>
      <c r="AI2"/>
      <c r="AJ2"/>
      <c r="AK2"/>
      <c r="AL2"/>
      <c r="AM2"/>
      <c r="AN2"/>
      <c r="AO2"/>
      <c r="AP2"/>
      <c r="AQ2"/>
      <c r="AR2"/>
      <c r="AS2"/>
      <c r="AT2"/>
      <c r="AU2" s="154"/>
      <c r="AV2" s="154"/>
    </row>
    <row r="3" spans="1:48" ht="26.1" customHeight="1" thickBot="1" x14ac:dyDescent="0.45">
      <c r="A3" s="34"/>
      <c r="B3" s="34"/>
      <c r="C3" s="34"/>
      <c r="D3" s="34"/>
      <c r="E3" s="34"/>
      <c r="F3" s="34"/>
      <c r="G3" s="34"/>
      <c r="H3" s="34"/>
      <c r="I3" s="34"/>
      <c r="J3" s="34"/>
      <c r="K3" s="34"/>
      <c r="L3" s="34"/>
      <c r="M3" s="113"/>
      <c r="N3" s="113"/>
      <c r="O3" s="113"/>
      <c r="P3" s="113"/>
      <c r="Q3" s="113"/>
      <c r="R3" s="113"/>
      <c r="S3" s="113"/>
      <c r="T3" s="113"/>
      <c r="U3" s="87"/>
      <c r="V3" s="85"/>
      <c r="W3" s="114"/>
      <c r="X3" s="114"/>
      <c r="Y3"/>
      <c r="Z3"/>
      <c r="AA3"/>
      <c r="AB3"/>
      <c r="AC3"/>
      <c r="AD3"/>
      <c r="AE3"/>
      <c r="AF3"/>
      <c r="AG3"/>
      <c r="AH3"/>
      <c r="AI3"/>
      <c r="AJ3"/>
      <c r="AK3"/>
      <c r="AL3"/>
      <c r="AM3"/>
      <c r="AN3"/>
      <c r="AO3"/>
      <c r="AP3"/>
      <c r="AQ3"/>
      <c r="AR3"/>
      <c r="AS3"/>
      <c r="AT3"/>
      <c r="AV3"/>
    </row>
    <row r="4" spans="1:48" ht="25.9" customHeight="1" thickBot="1" x14ac:dyDescent="0.45">
      <c r="C4" s="86" t="s">
        <v>331</v>
      </c>
      <c r="D4" s="150"/>
      <c r="E4" s="151"/>
      <c r="F4" s="151"/>
      <c r="G4" s="151"/>
      <c r="H4" s="152"/>
      <c r="Q4" s="156" t="s">
        <v>330</v>
      </c>
      <c r="R4" s="156"/>
      <c r="S4" s="156"/>
      <c r="T4" s="156"/>
      <c r="U4" s="149" t="s">
        <v>367</v>
      </c>
      <c r="V4" s="149"/>
      <c r="W4" s="149"/>
      <c r="X4" s="149"/>
      <c r="Y4"/>
      <c r="Z4"/>
      <c r="AA4"/>
      <c r="AB4"/>
      <c r="AC4"/>
      <c r="AD4"/>
      <c r="AE4"/>
      <c r="AF4"/>
      <c r="AG4"/>
      <c r="AH4"/>
      <c r="AI4"/>
      <c r="AJ4"/>
      <c r="AK4"/>
      <c r="AL4"/>
      <c r="AM4"/>
      <c r="AN4"/>
      <c r="AO4"/>
      <c r="AP4"/>
      <c r="AQ4"/>
      <c r="AR4"/>
      <c r="AS4"/>
      <c r="AT4"/>
      <c r="AV4"/>
    </row>
    <row r="5" spans="1:48" ht="25.9" customHeight="1" thickBot="1" x14ac:dyDescent="0.45">
      <c r="A5" s="165" t="s">
        <v>192</v>
      </c>
      <c r="B5" s="165"/>
      <c r="C5" s="166"/>
      <c r="D5" s="158"/>
      <c r="E5" s="159"/>
      <c r="F5" s="159"/>
      <c r="G5" s="159"/>
      <c r="H5" s="160"/>
      <c r="I5" s="19" t="s">
        <v>345</v>
      </c>
      <c r="Q5" s="156"/>
      <c r="R5" s="156"/>
      <c r="S5" s="156"/>
      <c r="T5" s="156"/>
      <c r="U5" s="149"/>
      <c r="V5" s="149"/>
      <c r="W5" s="149"/>
      <c r="X5" s="149"/>
      <c r="Y5"/>
      <c r="Z5"/>
      <c r="AA5"/>
      <c r="AB5"/>
      <c r="AC5"/>
      <c r="AD5"/>
      <c r="AE5"/>
      <c r="AF5"/>
      <c r="AG5"/>
      <c r="AH5"/>
      <c r="AI5"/>
      <c r="AJ5"/>
      <c r="AK5"/>
      <c r="AL5"/>
      <c r="AM5"/>
      <c r="AN5"/>
      <c r="AO5"/>
      <c r="AP5"/>
      <c r="AQ5"/>
      <c r="AR5"/>
      <c r="AS5"/>
      <c r="AT5"/>
      <c r="AV5"/>
    </row>
    <row r="6" spans="1:48" ht="25.9" customHeight="1" thickBot="1" x14ac:dyDescent="0.45">
      <c r="A6" s="165" t="s">
        <v>328</v>
      </c>
      <c r="B6" s="165"/>
      <c r="C6" s="166"/>
      <c r="D6" s="164"/>
      <c r="E6" s="151"/>
      <c r="F6" s="151"/>
      <c r="G6" s="151"/>
      <c r="H6" s="151"/>
      <c r="I6" s="151"/>
      <c r="J6" s="151"/>
      <c r="K6" s="151"/>
      <c r="L6" s="151"/>
      <c r="M6" s="151"/>
      <c r="N6" s="151"/>
      <c r="O6" s="152"/>
      <c r="Q6" s="153" t="s">
        <v>346</v>
      </c>
      <c r="R6" s="153"/>
      <c r="S6" s="153"/>
      <c r="T6" s="153"/>
      <c r="U6" s="153"/>
      <c r="V6" s="153"/>
      <c r="W6" s="153"/>
      <c r="X6" s="153"/>
      <c r="AG6"/>
      <c r="AH6"/>
      <c r="AI6"/>
      <c r="AJ6"/>
      <c r="AK6"/>
      <c r="AL6"/>
      <c r="AM6"/>
      <c r="AN6"/>
      <c r="AO6"/>
      <c r="AP6"/>
      <c r="AQ6"/>
      <c r="AR6"/>
      <c r="AS6"/>
      <c r="AT6"/>
      <c r="AV6"/>
    </row>
    <row r="7" spans="1:48" ht="25.9" customHeight="1" thickBot="1" x14ac:dyDescent="0.45">
      <c r="A7" s="165" t="s">
        <v>193</v>
      </c>
      <c r="B7" s="165"/>
      <c r="C7" s="166"/>
      <c r="D7" s="161"/>
      <c r="E7" s="162"/>
      <c r="F7" s="162"/>
      <c r="G7" s="162"/>
      <c r="H7" s="163"/>
      <c r="I7" s="84" t="s">
        <v>194</v>
      </c>
      <c r="J7" s="167"/>
      <c r="K7" s="168"/>
      <c r="L7" s="168"/>
      <c r="M7" s="168"/>
      <c r="N7" s="168"/>
      <c r="O7" s="169"/>
      <c r="Q7" s="153"/>
      <c r="R7" s="153"/>
      <c r="S7" s="153"/>
      <c r="T7" s="153"/>
      <c r="U7" s="153"/>
      <c r="V7" s="153"/>
      <c r="W7" s="153"/>
      <c r="X7" s="153"/>
      <c r="AG7"/>
      <c r="AH7"/>
      <c r="AI7"/>
      <c r="AJ7"/>
      <c r="AK7"/>
      <c r="AL7"/>
      <c r="AM7"/>
      <c r="AN7"/>
      <c r="AO7"/>
      <c r="AP7"/>
      <c r="AQ7"/>
      <c r="AR7"/>
      <c r="AS7"/>
      <c r="AT7"/>
      <c r="AV7"/>
    </row>
    <row r="8" spans="1:48" ht="26.1" customHeight="1" thickBot="1" x14ac:dyDescent="0.45">
      <c r="B8" s="81"/>
      <c r="C8" s="81"/>
      <c r="E8" s="82"/>
      <c r="F8" s="82"/>
      <c r="G8" s="82"/>
      <c r="H8" s="82"/>
      <c r="I8" s="81"/>
      <c r="J8" s="7"/>
      <c r="M8" s="7"/>
      <c r="N8" s="7"/>
      <c r="O8" s="7"/>
      <c r="Q8" s="88"/>
      <c r="R8" s="88"/>
      <c r="S8" s="88"/>
      <c r="T8" s="88"/>
      <c r="U8" s="88"/>
      <c r="V8" s="88"/>
      <c r="W8" s="88"/>
      <c r="X8" s="88"/>
      <c r="Y8"/>
      <c r="Z8"/>
      <c r="AA8"/>
      <c r="AB8"/>
      <c r="AC8"/>
      <c r="AD8"/>
      <c r="AE8"/>
      <c r="AF8"/>
      <c r="AG8"/>
      <c r="AH8"/>
      <c r="AI8"/>
      <c r="AJ8"/>
      <c r="AK8"/>
      <c r="AL8"/>
      <c r="AM8"/>
      <c r="AN8"/>
      <c r="AO8"/>
      <c r="AP8"/>
      <c r="AQ8"/>
      <c r="AR8"/>
      <c r="AS8"/>
      <c r="AT8"/>
      <c r="AV8"/>
    </row>
    <row r="9" spans="1:48" ht="25.9" customHeight="1" x14ac:dyDescent="0.4">
      <c r="A9" s="141" t="s">
        <v>195</v>
      </c>
      <c r="B9" s="142"/>
      <c r="C9" s="145" t="s">
        <v>372</v>
      </c>
      <c r="D9" s="145"/>
      <c r="E9" s="145"/>
      <c r="F9" s="146"/>
      <c r="G9" s="141" t="s">
        <v>196</v>
      </c>
      <c r="H9" s="142"/>
      <c r="I9" s="145" t="s">
        <v>373</v>
      </c>
      <c r="J9" s="145"/>
      <c r="K9" s="145"/>
      <c r="L9" s="146"/>
      <c r="M9" s="141" t="s">
        <v>197</v>
      </c>
      <c r="N9" s="142"/>
      <c r="O9" s="145" t="s">
        <v>374</v>
      </c>
      <c r="P9" s="145"/>
      <c r="Q9" s="145"/>
      <c r="R9" s="146"/>
      <c r="S9" s="141" t="s">
        <v>198</v>
      </c>
      <c r="T9" s="142"/>
      <c r="U9" s="145" t="s">
        <v>375</v>
      </c>
      <c r="V9" s="145"/>
      <c r="W9" s="145"/>
      <c r="X9" s="146"/>
      <c r="Y9" s="141" t="s">
        <v>368</v>
      </c>
      <c r="Z9" s="142"/>
      <c r="AA9" s="145" t="s">
        <v>376</v>
      </c>
      <c r="AB9" s="145"/>
      <c r="AC9" s="145"/>
      <c r="AD9" s="146"/>
      <c r="AE9" s="141" t="s">
        <v>369</v>
      </c>
      <c r="AF9" s="142"/>
      <c r="AG9" s="145" t="s">
        <v>377</v>
      </c>
      <c r="AH9" s="145"/>
      <c r="AI9" s="145"/>
      <c r="AJ9" s="146"/>
      <c r="AK9" s="141" t="s">
        <v>370</v>
      </c>
      <c r="AL9" s="142"/>
      <c r="AM9" s="145" t="s">
        <v>378</v>
      </c>
      <c r="AN9" s="145"/>
      <c r="AO9" s="145"/>
      <c r="AP9" s="146"/>
      <c r="AQ9" s="141" t="s">
        <v>371</v>
      </c>
      <c r="AR9" s="142"/>
      <c r="AS9" s="145" t="s">
        <v>379</v>
      </c>
      <c r="AT9" s="145"/>
      <c r="AU9" s="145"/>
      <c r="AV9" s="146"/>
    </row>
    <row r="10" spans="1:48" ht="25.9" customHeight="1" thickBot="1" x14ac:dyDescent="0.45">
      <c r="A10" s="143"/>
      <c r="B10" s="144"/>
      <c r="C10" s="104" t="s">
        <v>168</v>
      </c>
      <c r="D10" s="104" t="s">
        <v>192</v>
      </c>
      <c r="E10" s="96"/>
      <c r="F10" s="97"/>
      <c r="G10" s="143"/>
      <c r="H10" s="144"/>
      <c r="I10" s="104" t="s">
        <v>168</v>
      </c>
      <c r="J10" s="104" t="s">
        <v>192</v>
      </c>
      <c r="K10" s="96"/>
      <c r="L10" s="97"/>
      <c r="M10" s="143"/>
      <c r="N10" s="144"/>
      <c r="O10" s="104" t="s">
        <v>168</v>
      </c>
      <c r="P10" s="104" t="s">
        <v>192</v>
      </c>
      <c r="Q10" s="96"/>
      <c r="R10" s="97"/>
      <c r="S10" s="143"/>
      <c r="T10" s="144"/>
      <c r="U10" s="104" t="s">
        <v>168</v>
      </c>
      <c r="V10" s="104" t="s">
        <v>192</v>
      </c>
      <c r="W10" s="96"/>
      <c r="X10" s="97"/>
      <c r="Y10" s="143"/>
      <c r="Z10" s="144"/>
      <c r="AA10" s="104" t="s">
        <v>168</v>
      </c>
      <c r="AB10" s="104" t="s">
        <v>192</v>
      </c>
      <c r="AC10" s="96"/>
      <c r="AD10" s="97"/>
      <c r="AE10" s="143"/>
      <c r="AF10" s="144"/>
      <c r="AG10" s="104" t="s">
        <v>168</v>
      </c>
      <c r="AH10" s="104" t="s">
        <v>192</v>
      </c>
      <c r="AI10" s="96"/>
      <c r="AJ10" s="97"/>
      <c r="AK10" s="143"/>
      <c r="AL10" s="144"/>
      <c r="AM10" s="104" t="s">
        <v>168</v>
      </c>
      <c r="AN10" s="104" t="s">
        <v>192</v>
      </c>
      <c r="AO10" s="96"/>
      <c r="AP10" s="97"/>
      <c r="AQ10" s="143"/>
      <c r="AR10" s="144"/>
      <c r="AS10" s="104" t="s">
        <v>168</v>
      </c>
      <c r="AT10" s="104" t="s">
        <v>192</v>
      </c>
      <c r="AU10" s="96"/>
      <c r="AV10" s="97"/>
    </row>
    <row r="11" spans="1:48" ht="25.9" customHeight="1" x14ac:dyDescent="0.4">
      <c r="A11" s="89" t="str">
        <f t="shared" ref="A11:A50" si="0">IF(C11="","",$AU$1)</f>
        <v/>
      </c>
      <c r="B11" s="98" t="s">
        <v>319</v>
      </c>
      <c r="C11" s="115"/>
      <c r="D11" s="102" t="str">
        <f>IF(C11="","",$D$5)</f>
        <v/>
      </c>
      <c r="E11" s="90" t="str">
        <f>IF(C11="","",IF(C12="","〇",""))</f>
        <v/>
      </c>
      <c r="F11" s="91" t="str">
        <f>IF(C11="","","/"&amp;COUNTA($C$11:$C$50))</f>
        <v/>
      </c>
      <c r="G11" s="89" t="str">
        <f t="shared" ref="G11:G50" si="1">IF(I11="","",$AU$1)</f>
        <v/>
      </c>
      <c r="H11" s="98" t="s">
        <v>319</v>
      </c>
      <c r="I11" s="115"/>
      <c r="J11" s="102" t="str">
        <f>IF(I11="","",$D$5)</f>
        <v/>
      </c>
      <c r="K11" s="90" t="str">
        <f>IF(I11="","",IF(I12="","〇",""))</f>
        <v/>
      </c>
      <c r="L11" s="91" t="str">
        <f>IF(I11="","","/"&amp;COUNTA($I$11:$I$50))</f>
        <v/>
      </c>
      <c r="M11" s="89" t="str">
        <f t="shared" ref="M11:M50" si="2">IF(O11="","",$AU$1)</f>
        <v/>
      </c>
      <c r="N11" s="98" t="s">
        <v>319</v>
      </c>
      <c r="O11" s="115"/>
      <c r="P11" s="102" t="str">
        <f t="shared" ref="P11:P39" si="3">IF(O11="","",$D$5)</f>
        <v/>
      </c>
      <c r="Q11" s="90" t="str">
        <f>IF(O11="","",IF(O12="","〇",""))</f>
        <v/>
      </c>
      <c r="R11" s="91" t="str">
        <f>IF(O11="","","/"&amp;COUNTA($O$11:$O$50))</f>
        <v/>
      </c>
      <c r="S11" s="89" t="str">
        <f t="shared" ref="S11:S50" si="4">IF(U11="","",$AU$1)</f>
        <v/>
      </c>
      <c r="T11" s="98" t="s">
        <v>319</v>
      </c>
      <c r="U11" s="115"/>
      <c r="V11" s="102" t="str">
        <f>IF(U11="","",$D$5)</f>
        <v/>
      </c>
      <c r="W11" s="90" t="str">
        <f>IF(U11="","",IF(U12="","〇",""))</f>
        <v/>
      </c>
      <c r="X11" s="91" t="str">
        <f>IF(U11="","","/"&amp;COUNTA($U$11:$U$50))</f>
        <v/>
      </c>
      <c r="Y11" s="89" t="str">
        <f t="shared" ref="Y11:Y30" si="5">IF(AA11="","",$AU$1)</f>
        <v/>
      </c>
      <c r="Z11" s="98" t="s">
        <v>319</v>
      </c>
      <c r="AA11" s="115"/>
      <c r="AB11" s="102" t="str">
        <f>IF(AA11="","",$D$5)</f>
        <v/>
      </c>
      <c r="AC11" s="90" t="str">
        <f>IF(AA11="","",IF(AA12="","〇",""))</f>
        <v/>
      </c>
      <c r="AD11" s="91" t="str">
        <f>IF(AA11="","","/"&amp;COUNTA($AA$11:$AA$30))</f>
        <v/>
      </c>
      <c r="AE11" s="89" t="str">
        <f t="shared" ref="AE11:AE30" si="6">IF(AG11="","",$AU$1)</f>
        <v/>
      </c>
      <c r="AF11" s="98" t="s">
        <v>319</v>
      </c>
      <c r="AG11" s="115"/>
      <c r="AH11" s="102" t="str">
        <f t="shared" ref="AH11:AH12" si="7">IF(AG11="","",$D$5)</f>
        <v/>
      </c>
      <c r="AI11" s="90" t="str">
        <f>IF(AG11="","",IF(AG12="","〇",""))</f>
        <v/>
      </c>
      <c r="AJ11" s="91" t="str">
        <f>IF(AG11="","","/"&amp;COUNTA($AG$11:$AG$30))</f>
        <v/>
      </c>
      <c r="AK11" s="89" t="str">
        <f t="shared" ref="AK11:AK30" si="8">IF(AM11="","",$AU$1)</f>
        <v/>
      </c>
      <c r="AL11" s="98" t="s">
        <v>319</v>
      </c>
      <c r="AM11" s="115"/>
      <c r="AN11" s="102" t="str">
        <f t="shared" ref="AN11:AN30" si="9">IF(AM11="","",$D$5)</f>
        <v/>
      </c>
      <c r="AO11" s="90" t="str">
        <f>IF(AM11="","",IF(AM12="","〇",""))</f>
        <v/>
      </c>
      <c r="AP11" s="91" t="str">
        <f>IF(AM11="","","/"&amp;COUNTA($AM$11:$AM$30))</f>
        <v/>
      </c>
      <c r="AQ11" s="89" t="str">
        <f t="shared" ref="AQ11:AQ30" si="10">IF(AS11="","",$AU$1)</f>
        <v/>
      </c>
      <c r="AR11" s="98" t="s">
        <v>319</v>
      </c>
      <c r="AS11" s="115"/>
      <c r="AT11" s="102" t="str">
        <f t="shared" ref="AT11:AT30" si="11">IF(AS11="","",$D$5)</f>
        <v/>
      </c>
      <c r="AU11" s="90" t="str">
        <f>IF(AS11="","",IF(AS12="","〇",""))</f>
        <v/>
      </c>
      <c r="AV11" s="91" t="str">
        <f>IF(AS11="","","/"&amp;COUNTA($AS$11:$AS$30))</f>
        <v/>
      </c>
    </row>
    <row r="12" spans="1:48" ht="25.9" customHeight="1" x14ac:dyDescent="0.4">
      <c r="A12" s="92" t="str">
        <f t="shared" si="0"/>
        <v/>
      </c>
      <c r="B12" s="99" t="s">
        <v>320</v>
      </c>
      <c r="C12" s="116"/>
      <c r="D12" s="103" t="str">
        <f t="shared" ref="D12:D50" si="12">IF(C12="","",$D$5)</f>
        <v/>
      </c>
      <c r="E12" s="93" t="str">
        <f t="shared" ref="E12:E47" si="13">IF(C12="","",IF(C13="","〇",""))</f>
        <v/>
      </c>
      <c r="F12" s="94" t="str">
        <f t="shared" ref="F12:F50" si="14">IF(C12="","","/"&amp;COUNTA($C$11:$C$50))</f>
        <v/>
      </c>
      <c r="G12" s="92" t="str">
        <f t="shared" si="1"/>
        <v/>
      </c>
      <c r="H12" s="99" t="s">
        <v>320</v>
      </c>
      <c r="I12" s="116"/>
      <c r="J12" s="103" t="str">
        <f t="shared" ref="J12:J40" si="15">IF(I12="","",$D$5)</f>
        <v/>
      </c>
      <c r="K12" s="93" t="str">
        <f t="shared" ref="K12:K40" si="16">IF(I12="","",IF(I13="","〇",""))</f>
        <v/>
      </c>
      <c r="L12" s="94" t="str">
        <f t="shared" ref="L12:L49" si="17">IF(I12="","","/"&amp;COUNTA($I$11:$I$50))</f>
        <v/>
      </c>
      <c r="M12" s="92" t="str">
        <f t="shared" si="2"/>
        <v/>
      </c>
      <c r="N12" s="99" t="s">
        <v>320</v>
      </c>
      <c r="O12" s="116"/>
      <c r="P12" s="103" t="str">
        <f t="shared" si="3"/>
        <v/>
      </c>
      <c r="Q12" s="93" t="str">
        <f t="shared" ref="Q12:Q39" si="18">IF(O12="","",IF(O13="","〇",""))</f>
        <v/>
      </c>
      <c r="R12" s="91" t="str">
        <f t="shared" ref="R12:R50" si="19">IF(O12="","","/"&amp;COUNTA($O$11:$O$50))</f>
        <v/>
      </c>
      <c r="S12" s="92" t="str">
        <f t="shared" si="4"/>
        <v/>
      </c>
      <c r="T12" s="99" t="s">
        <v>320</v>
      </c>
      <c r="U12" s="116"/>
      <c r="V12" s="103" t="str">
        <f t="shared" ref="V12:V39" si="20">IF(U12="","",$D$5)</f>
        <v/>
      </c>
      <c r="W12" s="93" t="str">
        <f t="shared" ref="W12:W39" si="21">IF(U12="","",IF(U13="","〇",""))</f>
        <v/>
      </c>
      <c r="X12" s="94" t="str">
        <f t="shared" ref="X12:X50" si="22">IF(U12="","","/"&amp;COUNTA($U$11:$U$50))</f>
        <v/>
      </c>
      <c r="Y12" s="92" t="str">
        <f t="shared" si="5"/>
        <v/>
      </c>
      <c r="Z12" s="99" t="s">
        <v>320</v>
      </c>
      <c r="AA12" s="116"/>
      <c r="AB12" s="103" t="str">
        <f t="shared" ref="AB12:AB30" si="23">IF(AA12="","",$D$5)</f>
        <v/>
      </c>
      <c r="AC12" s="93" t="str">
        <f t="shared" ref="AC12:AC29" si="24">IF(AA12="","",IF(AA13="","〇",""))</f>
        <v/>
      </c>
      <c r="AD12" s="94" t="str">
        <f t="shared" ref="AD12:AD30" si="25">IF(AA12="","","/"&amp;COUNTA($AA$11:$AA$30))</f>
        <v/>
      </c>
      <c r="AE12" s="92" t="str">
        <f t="shared" si="6"/>
        <v/>
      </c>
      <c r="AF12" s="99" t="s">
        <v>320</v>
      </c>
      <c r="AG12" s="116"/>
      <c r="AH12" s="103" t="str">
        <f t="shared" si="7"/>
        <v/>
      </c>
      <c r="AI12" s="93" t="str">
        <f t="shared" ref="AI12:AI30" si="26">IF(AG12="","",IF(AG13="","〇",""))</f>
        <v/>
      </c>
      <c r="AJ12" s="94" t="str">
        <f t="shared" ref="AJ12:AJ29" si="27">IF(AG12="","","/"&amp;COUNTA($AG$11:$AG$30))</f>
        <v/>
      </c>
      <c r="AK12" s="92" t="str">
        <f t="shared" si="8"/>
        <v/>
      </c>
      <c r="AL12" s="99" t="s">
        <v>320</v>
      </c>
      <c r="AM12" s="116"/>
      <c r="AN12" s="103" t="str">
        <f t="shared" si="9"/>
        <v/>
      </c>
      <c r="AO12" s="93" t="str">
        <f t="shared" ref="AO12:AO28" si="28">IF(AM12="","",IF(AM13="","〇",""))</f>
        <v/>
      </c>
      <c r="AP12" s="94" t="str">
        <f t="shared" ref="AP12:AP30" si="29">IF(AM12="","","/"&amp;COUNTA($AM$11:$AM$30))</f>
        <v/>
      </c>
      <c r="AQ12" s="92" t="str">
        <f t="shared" si="10"/>
        <v/>
      </c>
      <c r="AR12" s="99" t="s">
        <v>320</v>
      </c>
      <c r="AS12" s="116"/>
      <c r="AT12" s="103" t="str">
        <f t="shared" si="11"/>
        <v/>
      </c>
      <c r="AU12" s="93" t="str">
        <f t="shared" ref="AU12:AU30" si="30">IF(AS12="","",IF(AS13="","〇",""))</f>
        <v/>
      </c>
      <c r="AV12" s="94" t="str">
        <f t="shared" ref="AV12:AV30" si="31">IF(AS12="","","/"&amp;COUNTA($AS$11:$AS$30))</f>
        <v/>
      </c>
    </row>
    <row r="13" spans="1:48" ht="25.9" customHeight="1" x14ac:dyDescent="0.4">
      <c r="A13" s="92" t="str">
        <f t="shared" si="0"/>
        <v/>
      </c>
      <c r="B13" s="99" t="s">
        <v>321</v>
      </c>
      <c r="C13" s="116"/>
      <c r="D13" s="103" t="str">
        <f t="shared" si="12"/>
        <v/>
      </c>
      <c r="E13" s="93" t="str">
        <f t="shared" si="13"/>
        <v/>
      </c>
      <c r="F13" s="94" t="str">
        <f t="shared" si="14"/>
        <v/>
      </c>
      <c r="G13" s="92" t="str">
        <f t="shared" si="1"/>
        <v/>
      </c>
      <c r="H13" s="99" t="s">
        <v>321</v>
      </c>
      <c r="I13" s="116"/>
      <c r="J13" s="103" t="str">
        <f>IF(I13="","",$D$5)</f>
        <v/>
      </c>
      <c r="K13" s="93" t="str">
        <f t="shared" si="16"/>
        <v/>
      </c>
      <c r="L13" s="94" t="str">
        <f t="shared" si="17"/>
        <v/>
      </c>
      <c r="M13" s="92" t="str">
        <f t="shared" si="2"/>
        <v/>
      </c>
      <c r="N13" s="99" t="s">
        <v>321</v>
      </c>
      <c r="O13" s="116"/>
      <c r="P13" s="103" t="str">
        <f t="shared" si="3"/>
        <v/>
      </c>
      <c r="Q13" s="93" t="str">
        <f t="shared" si="18"/>
        <v/>
      </c>
      <c r="R13" s="91" t="str">
        <f t="shared" si="19"/>
        <v/>
      </c>
      <c r="S13" s="92" t="str">
        <f t="shared" si="4"/>
        <v/>
      </c>
      <c r="T13" s="99" t="s">
        <v>321</v>
      </c>
      <c r="U13" s="116"/>
      <c r="V13" s="103" t="str">
        <f t="shared" si="20"/>
        <v/>
      </c>
      <c r="W13" s="93" t="str">
        <f t="shared" si="21"/>
        <v/>
      </c>
      <c r="X13" s="94" t="str">
        <f t="shared" si="22"/>
        <v/>
      </c>
      <c r="Y13" s="92" t="str">
        <f t="shared" si="5"/>
        <v/>
      </c>
      <c r="Z13" s="99" t="s">
        <v>321</v>
      </c>
      <c r="AA13" s="116"/>
      <c r="AB13" s="103" t="str">
        <f t="shared" si="23"/>
        <v/>
      </c>
      <c r="AC13" s="93" t="str">
        <f t="shared" si="24"/>
        <v/>
      </c>
      <c r="AD13" s="94" t="str">
        <f t="shared" si="25"/>
        <v/>
      </c>
      <c r="AE13" s="92" t="str">
        <f t="shared" si="6"/>
        <v/>
      </c>
      <c r="AF13" s="99" t="s">
        <v>321</v>
      </c>
      <c r="AG13" s="116"/>
      <c r="AH13" s="103" t="str">
        <f>IF(AG13="","",$D$5)</f>
        <v/>
      </c>
      <c r="AI13" s="93" t="str">
        <f t="shared" si="26"/>
        <v/>
      </c>
      <c r="AJ13" s="94" t="str">
        <f t="shared" si="27"/>
        <v/>
      </c>
      <c r="AK13" s="92" t="str">
        <f t="shared" si="8"/>
        <v/>
      </c>
      <c r="AL13" s="99" t="s">
        <v>321</v>
      </c>
      <c r="AM13" s="116"/>
      <c r="AN13" s="103" t="str">
        <f t="shared" si="9"/>
        <v/>
      </c>
      <c r="AO13" s="93" t="str">
        <f t="shared" si="28"/>
        <v/>
      </c>
      <c r="AP13" s="94" t="str">
        <f t="shared" si="29"/>
        <v/>
      </c>
      <c r="AQ13" s="92" t="str">
        <f t="shared" si="10"/>
        <v/>
      </c>
      <c r="AR13" s="99" t="s">
        <v>321</v>
      </c>
      <c r="AS13" s="116"/>
      <c r="AT13" s="103" t="str">
        <f t="shared" si="11"/>
        <v/>
      </c>
      <c r="AU13" s="93" t="str">
        <f t="shared" si="30"/>
        <v/>
      </c>
      <c r="AV13" s="94" t="str">
        <f t="shared" si="31"/>
        <v/>
      </c>
    </row>
    <row r="14" spans="1:48" ht="25.9" customHeight="1" x14ac:dyDescent="0.4">
      <c r="A14" s="92" t="str">
        <f t="shared" si="0"/>
        <v/>
      </c>
      <c r="B14" s="99" t="s">
        <v>322</v>
      </c>
      <c r="C14" s="116"/>
      <c r="D14" s="103" t="str">
        <f t="shared" si="12"/>
        <v/>
      </c>
      <c r="E14" s="93" t="str">
        <f t="shared" si="13"/>
        <v/>
      </c>
      <c r="F14" s="94" t="str">
        <f t="shared" si="14"/>
        <v/>
      </c>
      <c r="G14" s="92" t="str">
        <f t="shared" si="1"/>
        <v/>
      </c>
      <c r="H14" s="99" t="s">
        <v>322</v>
      </c>
      <c r="I14" s="116"/>
      <c r="J14" s="103" t="str">
        <f t="shared" si="15"/>
        <v/>
      </c>
      <c r="K14" s="93" t="str">
        <f t="shared" si="16"/>
        <v/>
      </c>
      <c r="L14" s="94" t="str">
        <f t="shared" si="17"/>
        <v/>
      </c>
      <c r="M14" s="92" t="str">
        <f t="shared" si="2"/>
        <v/>
      </c>
      <c r="N14" s="99" t="s">
        <v>322</v>
      </c>
      <c r="O14" s="116"/>
      <c r="P14" s="103" t="str">
        <f t="shared" si="3"/>
        <v/>
      </c>
      <c r="Q14" s="93" t="str">
        <f t="shared" si="18"/>
        <v/>
      </c>
      <c r="R14" s="91" t="str">
        <f t="shared" si="19"/>
        <v/>
      </c>
      <c r="S14" s="92" t="str">
        <f t="shared" si="4"/>
        <v/>
      </c>
      <c r="T14" s="99" t="s">
        <v>322</v>
      </c>
      <c r="U14" s="116"/>
      <c r="V14" s="103" t="str">
        <f>IF(U14="","",$D$5)</f>
        <v/>
      </c>
      <c r="W14" s="93" t="str">
        <f>IF(U14="","",IF(U15="","〇",""))</f>
        <v/>
      </c>
      <c r="X14" s="94" t="str">
        <f t="shared" si="22"/>
        <v/>
      </c>
      <c r="Y14" s="92" t="str">
        <f t="shared" si="5"/>
        <v/>
      </c>
      <c r="Z14" s="99" t="s">
        <v>322</v>
      </c>
      <c r="AA14" s="116"/>
      <c r="AB14" s="103" t="str">
        <f t="shared" si="23"/>
        <v/>
      </c>
      <c r="AC14" s="93" t="str">
        <f>IF(AA14="","",IF(AA15="","〇",""))</f>
        <v/>
      </c>
      <c r="AD14" s="94" t="str">
        <f t="shared" si="25"/>
        <v/>
      </c>
      <c r="AE14" s="92" t="str">
        <f t="shared" si="6"/>
        <v/>
      </c>
      <c r="AF14" s="99" t="s">
        <v>322</v>
      </c>
      <c r="AG14" s="116"/>
      <c r="AH14" s="103" t="str">
        <f>IF(AG14="","",$D$5)</f>
        <v/>
      </c>
      <c r="AI14" s="93" t="str">
        <f t="shared" si="26"/>
        <v/>
      </c>
      <c r="AJ14" s="94" t="str">
        <f t="shared" si="27"/>
        <v/>
      </c>
      <c r="AK14" s="92" t="str">
        <f t="shared" si="8"/>
        <v/>
      </c>
      <c r="AL14" s="99" t="s">
        <v>322</v>
      </c>
      <c r="AM14" s="116"/>
      <c r="AN14" s="103" t="str">
        <f>IF(AM14="","",$D$5)</f>
        <v/>
      </c>
      <c r="AO14" s="93" t="str">
        <f t="shared" si="28"/>
        <v/>
      </c>
      <c r="AP14" s="94" t="str">
        <f t="shared" si="29"/>
        <v/>
      </c>
      <c r="AQ14" s="92" t="str">
        <f t="shared" si="10"/>
        <v/>
      </c>
      <c r="AR14" s="99" t="s">
        <v>322</v>
      </c>
      <c r="AS14" s="116"/>
      <c r="AT14" s="103" t="str">
        <f t="shared" si="11"/>
        <v/>
      </c>
      <c r="AU14" s="93" t="str">
        <f t="shared" si="30"/>
        <v/>
      </c>
      <c r="AV14" s="94" t="str">
        <f t="shared" si="31"/>
        <v/>
      </c>
    </row>
    <row r="15" spans="1:48" ht="25.9" customHeight="1" x14ac:dyDescent="0.4">
      <c r="A15" s="92" t="str">
        <f t="shared" si="0"/>
        <v/>
      </c>
      <c r="B15" s="99" t="s">
        <v>323</v>
      </c>
      <c r="C15" s="116"/>
      <c r="D15" s="103" t="str">
        <f t="shared" si="12"/>
        <v/>
      </c>
      <c r="E15" s="93" t="str">
        <f t="shared" si="13"/>
        <v/>
      </c>
      <c r="F15" s="94" t="str">
        <f t="shared" si="14"/>
        <v/>
      </c>
      <c r="G15" s="92" t="str">
        <f t="shared" si="1"/>
        <v/>
      </c>
      <c r="H15" s="99" t="s">
        <v>323</v>
      </c>
      <c r="I15" s="116"/>
      <c r="J15" s="103" t="str">
        <f t="shared" si="15"/>
        <v/>
      </c>
      <c r="K15" s="93" t="str">
        <f t="shared" si="16"/>
        <v/>
      </c>
      <c r="L15" s="94" t="str">
        <f t="shared" si="17"/>
        <v/>
      </c>
      <c r="M15" s="92" t="str">
        <f t="shared" si="2"/>
        <v/>
      </c>
      <c r="N15" s="99" t="s">
        <v>323</v>
      </c>
      <c r="O15" s="116"/>
      <c r="P15" s="103" t="str">
        <f t="shared" si="3"/>
        <v/>
      </c>
      <c r="Q15" s="93" t="str">
        <f t="shared" si="18"/>
        <v/>
      </c>
      <c r="R15" s="91" t="str">
        <f t="shared" si="19"/>
        <v/>
      </c>
      <c r="S15" s="92" t="str">
        <f t="shared" si="4"/>
        <v/>
      </c>
      <c r="T15" s="99" t="s">
        <v>323</v>
      </c>
      <c r="U15" s="116"/>
      <c r="V15" s="103" t="str">
        <f t="shared" si="20"/>
        <v/>
      </c>
      <c r="W15" s="93" t="str">
        <f t="shared" si="21"/>
        <v/>
      </c>
      <c r="X15" s="94" t="str">
        <f t="shared" si="22"/>
        <v/>
      </c>
      <c r="Y15" s="92" t="str">
        <f t="shared" si="5"/>
        <v/>
      </c>
      <c r="Z15" s="99" t="s">
        <v>323</v>
      </c>
      <c r="AA15" s="116"/>
      <c r="AB15" s="103" t="str">
        <f t="shared" si="23"/>
        <v/>
      </c>
      <c r="AC15" s="93" t="str">
        <f t="shared" si="24"/>
        <v/>
      </c>
      <c r="AD15" s="94" t="str">
        <f t="shared" si="25"/>
        <v/>
      </c>
      <c r="AE15" s="92" t="str">
        <f t="shared" si="6"/>
        <v/>
      </c>
      <c r="AF15" s="99" t="s">
        <v>323</v>
      </c>
      <c r="AG15" s="116"/>
      <c r="AH15" s="103" t="str">
        <f t="shared" ref="AH15:AH30" si="32">IF(AG15="","",$D$5)</f>
        <v/>
      </c>
      <c r="AI15" s="93" t="str">
        <f t="shared" si="26"/>
        <v/>
      </c>
      <c r="AJ15" s="94" t="str">
        <f t="shared" si="27"/>
        <v/>
      </c>
      <c r="AK15" s="92" t="str">
        <f t="shared" si="8"/>
        <v/>
      </c>
      <c r="AL15" s="99" t="s">
        <v>323</v>
      </c>
      <c r="AM15" s="116"/>
      <c r="AN15" s="103" t="str">
        <f t="shared" si="9"/>
        <v/>
      </c>
      <c r="AO15" s="93" t="str">
        <f t="shared" si="28"/>
        <v/>
      </c>
      <c r="AP15" s="94" t="str">
        <f t="shared" si="29"/>
        <v/>
      </c>
      <c r="AQ15" s="92" t="str">
        <f t="shared" si="10"/>
        <v/>
      </c>
      <c r="AR15" s="99" t="s">
        <v>323</v>
      </c>
      <c r="AS15" s="116"/>
      <c r="AT15" s="103" t="str">
        <f t="shared" si="11"/>
        <v/>
      </c>
      <c r="AU15" s="93" t="str">
        <f t="shared" si="30"/>
        <v/>
      </c>
      <c r="AV15" s="94" t="str">
        <f t="shared" si="31"/>
        <v/>
      </c>
    </row>
    <row r="16" spans="1:48" ht="25.9" customHeight="1" x14ac:dyDescent="0.4">
      <c r="A16" s="92" t="str">
        <f t="shared" si="0"/>
        <v/>
      </c>
      <c r="B16" s="99" t="s">
        <v>324</v>
      </c>
      <c r="C16" s="116"/>
      <c r="D16" s="103" t="str">
        <f t="shared" si="12"/>
        <v/>
      </c>
      <c r="E16" s="93" t="str">
        <f t="shared" si="13"/>
        <v/>
      </c>
      <c r="F16" s="94" t="str">
        <f t="shared" si="14"/>
        <v/>
      </c>
      <c r="G16" s="92" t="str">
        <f t="shared" si="1"/>
        <v/>
      </c>
      <c r="H16" s="99" t="s">
        <v>324</v>
      </c>
      <c r="I16" s="116"/>
      <c r="J16" s="103" t="str">
        <f t="shared" si="15"/>
        <v/>
      </c>
      <c r="K16" s="93" t="str">
        <f t="shared" si="16"/>
        <v/>
      </c>
      <c r="L16" s="94" t="str">
        <f t="shared" si="17"/>
        <v/>
      </c>
      <c r="M16" s="92" t="str">
        <f t="shared" si="2"/>
        <v/>
      </c>
      <c r="N16" s="99" t="s">
        <v>324</v>
      </c>
      <c r="O16" s="116"/>
      <c r="P16" s="103" t="str">
        <f t="shared" si="3"/>
        <v/>
      </c>
      <c r="Q16" s="93" t="str">
        <f t="shared" si="18"/>
        <v/>
      </c>
      <c r="R16" s="91" t="str">
        <f t="shared" si="19"/>
        <v/>
      </c>
      <c r="S16" s="92" t="str">
        <f t="shared" si="4"/>
        <v/>
      </c>
      <c r="T16" s="99" t="s">
        <v>324</v>
      </c>
      <c r="U16" s="116"/>
      <c r="V16" s="103" t="str">
        <f t="shared" si="20"/>
        <v/>
      </c>
      <c r="W16" s="93" t="str">
        <f t="shared" si="21"/>
        <v/>
      </c>
      <c r="X16" s="94" t="str">
        <f t="shared" si="22"/>
        <v/>
      </c>
      <c r="Y16" s="92" t="str">
        <f t="shared" si="5"/>
        <v/>
      </c>
      <c r="Z16" s="99" t="s">
        <v>324</v>
      </c>
      <c r="AA16" s="116"/>
      <c r="AB16" s="103" t="str">
        <f t="shared" si="23"/>
        <v/>
      </c>
      <c r="AC16" s="93" t="str">
        <f t="shared" si="24"/>
        <v/>
      </c>
      <c r="AD16" s="94" t="str">
        <f t="shared" si="25"/>
        <v/>
      </c>
      <c r="AE16" s="92" t="str">
        <f t="shared" si="6"/>
        <v/>
      </c>
      <c r="AF16" s="99" t="s">
        <v>324</v>
      </c>
      <c r="AG16" s="116"/>
      <c r="AH16" s="103" t="str">
        <f t="shared" si="32"/>
        <v/>
      </c>
      <c r="AI16" s="93" t="str">
        <f t="shared" si="26"/>
        <v/>
      </c>
      <c r="AJ16" s="94" t="str">
        <f t="shared" si="27"/>
        <v/>
      </c>
      <c r="AK16" s="92" t="str">
        <f t="shared" si="8"/>
        <v/>
      </c>
      <c r="AL16" s="99" t="s">
        <v>324</v>
      </c>
      <c r="AM16" s="116"/>
      <c r="AN16" s="103" t="str">
        <f t="shared" si="9"/>
        <v/>
      </c>
      <c r="AO16" s="93" t="str">
        <f t="shared" si="28"/>
        <v/>
      </c>
      <c r="AP16" s="94" t="str">
        <f t="shared" si="29"/>
        <v/>
      </c>
      <c r="AQ16" s="92" t="str">
        <f t="shared" si="10"/>
        <v/>
      </c>
      <c r="AR16" s="99" t="s">
        <v>324</v>
      </c>
      <c r="AS16" s="116"/>
      <c r="AT16" s="103" t="str">
        <f t="shared" si="11"/>
        <v/>
      </c>
      <c r="AU16" s="93" t="str">
        <f t="shared" si="30"/>
        <v/>
      </c>
      <c r="AV16" s="94" t="str">
        <f t="shared" si="31"/>
        <v/>
      </c>
    </row>
    <row r="17" spans="1:48" ht="25.9" customHeight="1" x14ac:dyDescent="0.4">
      <c r="A17" s="92" t="str">
        <f t="shared" si="0"/>
        <v/>
      </c>
      <c r="B17" s="99" t="s">
        <v>325</v>
      </c>
      <c r="C17" s="116"/>
      <c r="D17" s="103" t="str">
        <f t="shared" si="12"/>
        <v/>
      </c>
      <c r="E17" s="93" t="str">
        <f t="shared" si="13"/>
        <v/>
      </c>
      <c r="F17" s="94" t="str">
        <f t="shared" si="14"/>
        <v/>
      </c>
      <c r="G17" s="92" t="str">
        <f t="shared" si="1"/>
        <v/>
      </c>
      <c r="H17" s="99" t="s">
        <v>325</v>
      </c>
      <c r="I17" s="116"/>
      <c r="J17" s="103" t="str">
        <f t="shared" si="15"/>
        <v/>
      </c>
      <c r="K17" s="93" t="str">
        <f t="shared" si="16"/>
        <v/>
      </c>
      <c r="L17" s="94" t="str">
        <f t="shared" si="17"/>
        <v/>
      </c>
      <c r="M17" s="92" t="str">
        <f t="shared" si="2"/>
        <v/>
      </c>
      <c r="N17" s="99" t="s">
        <v>325</v>
      </c>
      <c r="O17" s="116"/>
      <c r="P17" s="103" t="str">
        <f t="shared" si="3"/>
        <v/>
      </c>
      <c r="Q17" s="93" t="str">
        <f t="shared" si="18"/>
        <v/>
      </c>
      <c r="R17" s="91" t="str">
        <f t="shared" si="19"/>
        <v/>
      </c>
      <c r="S17" s="92" t="str">
        <f t="shared" si="4"/>
        <v/>
      </c>
      <c r="T17" s="99" t="s">
        <v>325</v>
      </c>
      <c r="U17" s="116"/>
      <c r="V17" s="103" t="str">
        <f t="shared" si="20"/>
        <v/>
      </c>
      <c r="W17" s="93" t="str">
        <f t="shared" si="21"/>
        <v/>
      </c>
      <c r="X17" s="94" t="str">
        <f t="shared" si="22"/>
        <v/>
      </c>
      <c r="Y17" s="92" t="str">
        <f t="shared" si="5"/>
        <v/>
      </c>
      <c r="Z17" s="99" t="s">
        <v>325</v>
      </c>
      <c r="AA17" s="116"/>
      <c r="AB17" s="103" t="str">
        <f t="shared" si="23"/>
        <v/>
      </c>
      <c r="AC17" s="93" t="str">
        <f t="shared" si="24"/>
        <v/>
      </c>
      <c r="AD17" s="94" t="str">
        <f t="shared" si="25"/>
        <v/>
      </c>
      <c r="AE17" s="92" t="str">
        <f t="shared" si="6"/>
        <v/>
      </c>
      <c r="AF17" s="99" t="s">
        <v>325</v>
      </c>
      <c r="AG17" s="116"/>
      <c r="AH17" s="103" t="str">
        <f t="shared" si="32"/>
        <v/>
      </c>
      <c r="AI17" s="93" t="str">
        <f t="shared" si="26"/>
        <v/>
      </c>
      <c r="AJ17" s="94" t="str">
        <f t="shared" si="27"/>
        <v/>
      </c>
      <c r="AK17" s="92" t="str">
        <f t="shared" si="8"/>
        <v/>
      </c>
      <c r="AL17" s="99" t="s">
        <v>325</v>
      </c>
      <c r="AM17" s="116"/>
      <c r="AN17" s="103" t="str">
        <f t="shared" si="9"/>
        <v/>
      </c>
      <c r="AO17" s="93" t="str">
        <f t="shared" si="28"/>
        <v/>
      </c>
      <c r="AP17" s="94" t="str">
        <f t="shared" si="29"/>
        <v/>
      </c>
      <c r="AQ17" s="92" t="str">
        <f t="shared" si="10"/>
        <v/>
      </c>
      <c r="AR17" s="99" t="s">
        <v>325</v>
      </c>
      <c r="AS17" s="116"/>
      <c r="AT17" s="103" t="str">
        <f t="shared" si="11"/>
        <v/>
      </c>
      <c r="AU17" s="93" t="str">
        <f t="shared" si="30"/>
        <v/>
      </c>
      <c r="AV17" s="94" t="str">
        <f t="shared" si="31"/>
        <v/>
      </c>
    </row>
    <row r="18" spans="1:48" ht="25.9" customHeight="1" x14ac:dyDescent="0.4">
      <c r="A18" s="92" t="str">
        <f t="shared" si="0"/>
        <v/>
      </c>
      <c r="B18" s="99" t="s">
        <v>326</v>
      </c>
      <c r="C18" s="116"/>
      <c r="D18" s="103" t="str">
        <f t="shared" si="12"/>
        <v/>
      </c>
      <c r="E18" s="93" t="str">
        <f t="shared" si="13"/>
        <v/>
      </c>
      <c r="F18" s="94" t="str">
        <f t="shared" si="14"/>
        <v/>
      </c>
      <c r="G18" s="92" t="str">
        <f t="shared" si="1"/>
        <v/>
      </c>
      <c r="H18" s="99" t="s">
        <v>326</v>
      </c>
      <c r="I18" s="116"/>
      <c r="J18" s="103" t="str">
        <f t="shared" si="15"/>
        <v/>
      </c>
      <c r="K18" s="93" t="str">
        <f t="shared" si="16"/>
        <v/>
      </c>
      <c r="L18" s="94" t="str">
        <f t="shared" si="17"/>
        <v/>
      </c>
      <c r="M18" s="92" t="str">
        <f t="shared" si="2"/>
        <v/>
      </c>
      <c r="N18" s="99" t="s">
        <v>326</v>
      </c>
      <c r="O18" s="116"/>
      <c r="P18" s="103" t="str">
        <f t="shared" si="3"/>
        <v/>
      </c>
      <c r="Q18" s="93" t="str">
        <f t="shared" si="18"/>
        <v/>
      </c>
      <c r="R18" s="91" t="str">
        <f t="shared" si="19"/>
        <v/>
      </c>
      <c r="S18" s="92" t="str">
        <f t="shared" si="4"/>
        <v/>
      </c>
      <c r="T18" s="99" t="s">
        <v>326</v>
      </c>
      <c r="U18" s="116"/>
      <c r="V18" s="103" t="str">
        <f t="shared" si="20"/>
        <v/>
      </c>
      <c r="W18" s="93" t="str">
        <f t="shared" si="21"/>
        <v/>
      </c>
      <c r="X18" s="94" t="str">
        <f t="shared" si="22"/>
        <v/>
      </c>
      <c r="Y18" s="92" t="str">
        <f t="shared" si="5"/>
        <v/>
      </c>
      <c r="Z18" s="99" t="s">
        <v>326</v>
      </c>
      <c r="AA18" s="116"/>
      <c r="AB18" s="103" t="str">
        <f t="shared" si="23"/>
        <v/>
      </c>
      <c r="AC18" s="93" t="str">
        <f t="shared" si="24"/>
        <v/>
      </c>
      <c r="AD18" s="94" t="str">
        <f t="shared" si="25"/>
        <v/>
      </c>
      <c r="AE18" s="92" t="str">
        <f t="shared" si="6"/>
        <v/>
      </c>
      <c r="AF18" s="99" t="s">
        <v>326</v>
      </c>
      <c r="AG18" s="116"/>
      <c r="AH18" s="103" t="str">
        <f t="shared" si="32"/>
        <v/>
      </c>
      <c r="AI18" s="93" t="str">
        <f t="shared" si="26"/>
        <v/>
      </c>
      <c r="AJ18" s="94" t="str">
        <f t="shared" si="27"/>
        <v/>
      </c>
      <c r="AK18" s="92" t="str">
        <f t="shared" si="8"/>
        <v/>
      </c>
      <c r="AL18" s="99" t="s">
        <v>326</v>
      </c>
      <c r="AM18" s="116"/>
      <c r="AN18" s="103" t="str">
        <f t="shared" si="9"/>
        <v/>
      </c>
      <c r="AO18" s="93" t="str">
        <f t="shared" si="28"/>
        <v/>
      </c>
      <c r="AP18" s="94" t="str">
        <f t="shared" si="29"/>
        <v/>
      </c>
      <c r="AQ18" s="92" t="str">
        <f t="shared" si="10"/>
        <v/>
      </c>
      <c r="AR18" s="99" t="s">
        <v>326</v>
      </c>
      <c r="AS18" s="116"/>
      <c r="AT18" s="103" t="str">
        <f t="shared" si="11"/>
        <v/>
      </c>
      <c r="AU18" s="93" t="str">
        <f t="shared" si="30"/>
        <v/>
      </c>
      <c r="AV18" s="94" t="str">
        <f t="shared" si="31"/>
        <v/>
      </c>
    </row>
    <row r="19" spans="1:48" ht="25.9" customHeight="1" x14ac:dyDescent="0.4">
      <c r="A19" s="92" t="str">
        <f t="shared" si="0"/>
        <v/>
      </c>
      <c r="B19" s="99" t="s">
        <v>327</v>
      </c>
      <c r="C19" s="116"/>
      <c r="D19" s="103" t="str">
        <f t="shared" si="12"/>
        <v/>
      </c>
      <c r="E19" s="93" t="str">
        <f t="shared" si="13"/>
        <v/>
      </c>
      <c r="F19" s="94" t="str">
        <f t="shared" si="14"/>
        <v/>
      </c>
      <c r="G19" s="92" t="str">
        <f t="shared" si="1"/>
        <v/>
      </c>
      <c r="H19" s="99" t="s">
        <v>327</v>
      </c>
      <c r="I19" s="116"/>
      <c r="J19" s="103" t="str">
        <f t="shared" si="15"/>
        <v/>
      </c>
      <c r="K19" s="93" t="str">
        <f t="shared" si="16"/>
        <v/>
      </c>
      <c r="L19" s="94" t="str">
        <f t="shared" si="17"/>
        <v/>
      </c>
      <c r="M19" s="92" t="str">
        <f t="shared" si="2"/>
        <v/>
      </c>
      <c r="N19" s="99" t="s">
        <v>327</v>
      </c>
      <c r="O19" s="116"/>
      <c r="P19" s="103" t="str">
        <f t="shared" si="3"/>
        <v/>
      </c>
      <c r="Q19" s="93" t="str">
        <f t="shared" si="18"/>
        <v/>
      </c>
      <c r="R19" s="91" t="str">
        <f t="shared" si="19"/>
        <v/>
      </c>
      <c r="S19" s="92" t="str">
        <f t="shared" si="4"/>
        <v/>
      </c>
      <c r="T19" s="99" t="s">
        <v>327</v>
      </c>
      <c r="U19" s="116"/>
      <c r="V19" s="103" t="str">
        <f t="shared" si="20"/>
        <v/>
      </c>
      <c r="W19" s="93" t="str">
        <f t="shared" si="21"/>
        <v/>
      </c>
      <c r="X19" s="94" t="str">
        <f t="shared" si="22"/>
        <v/>
      </c>
      <c r="Y19" s="92" t="str">
        <f t="shared" si="5"/>
        <v/>
      </c>
      <c r="Z19" s="99" t="s">
        <v>327</v>
      </c>
      <c r="AA19" s="116"/>
      <c r="AB19" s="103" t="str">
        <f t="shared" si="23"/>
        <v/>
      </c>
      <c r="AC19" s="93" t="str">
        <f t="shared" si="24"/>
        <v/>
      </c>
      <c r="AD19" s="94" t="str">
        <f t="shared" si="25"/>
        <v/>
      </c>
      <c r="AE19" s="92" t="str">
        <f t="shared" si="6"/>
        <v/>
      </c>
      <c r="AF19" s="99" t="s">
        <v>327</v>
      </c>
      <c r="AG19" s="116"/>
      <c r="AH19" s="103" t="str">
        <f t="shared" si="32"/>
        <v/>
      </c>
      <c r="AI19" s="93" t="str">
        <f t="shared" si="26"/>
        <v/>
      </c>
      <c r="AJ19" s="94" t="str">
        <f t="shared" si="27"/>
        <v/>
      </c>
      <c r="AK19" s="92" t="str">
        <f t="shared" si="8"/>
        <v/>
      </c>
      <c r="AL19" s="99" t="s">
        <v>327</v>
      </c>
      <c r="AM19" s="116"/>
      <c r="AN19" s="103" t="str">
        <f t="shared" si="9"/>
        <v/>
      </c>
      <c r="AO19" s="93" t="str">
        <f t="shared" si="28"/>
        <v/>
      </c>
      <c r="AP19" s="94" t="str">
        <f t="shared" si="29"/>
        <v/>
      </c>
      <c r="AQ19" s="92" t="str">
        <f t="shared" si="10"/>
        <v/>
      </c>
      <c r="AR19" s="99" t="s">
        <v>327</v>
      </c>
      <c r="AS19" s="116"/>
      <c r="AT19" s="103" t="str">
        <f t="shared" si="11"/>
        <v/>
      </c>
      <c r="AU19" s="93" t="str">
        <f t="shared" si="30"/>
        <v/>
      </c>
      <c r="AV19" s="94" t="str">
        <f t="shared" si="31"/>
        <v/>
      </c>
    </row>
    <row r="20" spans="1:48" ht="25.9" customHeight="1" x14ac:dyDescent="0.4">
      <c r="A20" s="92" t="str">
        <f t="shared" si="0"/>
        <v/>
      </c>
      <c r="B20" s="100">
        <v>10</v>
      </c>
      <c r="C20" s="116"/>
      <c r="D20" s="103" t="str">
        <f t="shared" si="12"/>
        <v/>
      </c>
      <c r="E20" s="93" t="str">
        <f t="shared" si="13"/>
        <v/>
      </c>
      <c r="F20" s="94" t="str">
        <f t="shared" si="14"/>
        <v/>
      </c>
      <c r="G20" s="92" t="str">
        <f t="shared" si="1"/>
        <v/>
      </c>
      <c r="H20" s="100">
        <v>10</v>
      </c>
      <c r="I20" s="116"/>
      <c r="J20" s="103" t="str">
        <f t="shared" si="15"/>
        <v/>
      </c>
      <c r="K20" s="93" t="str">
        <f t="shared" si="16"/>
        <v/>
      </c>
      <c r="L20" s="94" t="str">
        <f t="shared" si="17"/>
        <v/>
      </c>
      <c r="M20" s="92" t="str">
        <f t="shared" si="2"/>
        <v/>
      </c>
      <c r="N20" s="100">
        <v>10</v>
      </c>
      <c r="O20" s="116"/>
      <c r="P20" s="103" t="str">
        <f t="shared" si="3"/>
        <v/>
      </c>
      <c r="Q20" s="93" t="str">
        <f t="shared" si="18"/>
        <v/>
      </c>
      <c r="R20" s="91" t="str">
        <f t="shared" si="19"/>
        <v/>
      </c>
      <c r="S20" s="92" t="str">
        <f t="shared" si="4"/>
        <v/>
      </c>
      <c r="T20" s="100">
        <v>10</v>
      </c>
      <c r="U20" s="116"/>
      <c r="V20" s="103" t="str">
        <f t="shared" si="20"/>
        <v/>
      </c>
      <c r="W20" s="93" t="str">
        <f t="shared" si="21"/>
        <v/>
      </c>
      <c r="X20" s="94" t="str">
        <f t="shared" si="22"/>
        <v/>
      </c>
      <c r="Y20" s="92" t="str">
        <f t="shared" si="5"/>
        <v/>
      </c>
      <c r="Z20" s="100">
        <v>10</v>
      </c>
      <c r="AA20" s="116"/>
      <c r="AB20" s="103" t="str">
        <f t="shared" si="23"/>
        <v/>
      </c>
      <c r="AC20" s="93" t="str">
        <f t="shared" si="24"/>
        <v/>
      </c>
      <c r="AD20" s="94" t="str">
        <f t="shared" si="25"/>
        <v/>
      </c>
      <c r="AE20" s="92" t="str">
        <f t="shared" si="6"/>
        <v/>
      </c>
      <c r="AF20" s="100">
        <v>10</v>
      </c>
      <c r="AG20" s="116"/>
      <c r="AH20" s="103" t="str">
        <f t="shared" si="32"/>
        <v/>
      </c>
      <c r="AI20" s="93" t="str">
        <f t="shared" si="26"/>
        <v/>
      </c>
      <c r="AJ20" s="94" t="str">
        <f t="shared" si="27"/>
        <v/>
      </c>
      <c r="AK20" s="92" t="str">
        <f t="shared" si="8"/>
        <v/>
      </c>
      <c r="AL20" s="100">
        <v>10</v>
      </c>
      <c r="AM20" s="116"/>
      <c r="AN20" s="103" t="str">
        <f t="shared" si="9"/>
        <v/>
      </c>
      <c r="AO20" s="93" t="str">
        <f t="shared" si="28"/>
        <v/>
      </c>
      <c r="AP20" s="94" t="str">
        <f t="shared" si="29"/>
        <v/>
      </c>
      <c r="AQ20" s="92" t="str">
        <f t="shared" si="10"/>
        <v/>
      </c>
      <c r="AR20" s="100">
        <v>10</v>
      </c>
      <c r="AS20" s="116"/>
      <c r="AT20" s="103" t="str">
        <f t="shared" si="11"/>
        <v/>
      </c>
      <c r="AU20" s="93" t="str">
        <f t="shared" si="30"/>
        <v/>
      </c>
      <c r="AV20" s="94" t="str">
        <f t="shared" si="31"/>
        <v/>
      </c>
    </row>
    <row r="21" spans="1:48" ht="25.9" customHeight="1" x14ac:dyDescent="0.4">
      <c r="A21" s="92" t="str">
        <f t="shared" si="0"/>
        <v/>
      </c>
      <c r="B21" s="100">
        <v>11</v>
      </c>
      <c r="C21" s="116"/>
      <c r="D21" s="103" t="str">
        <f t="shared" si="12"/>
        <v/>
      </c>
      <c r="E21" s="93" t="str">
        <f t="shared" si="13"/>
        <v/>
      </c>
      <c r="F21" s="94" t="str">
        <f t="shared" si="14"/>
        <v/>
      </c>
      <c r="G21" s="92" t="str">
        <f t="shared" si="1"/>
        <v/>
      </c>
      <c r="H21" s="100">
        <v>11</v>
      </c>
      <c r="I21" s="116"/>
      <c r="J21" s="103" t="str">
        <f t="shared" si="15"/>
        <v/>
      </c>
      <c r="K21" s="93" t="str">
        <f t="shared" si="16"/>
        <v/>
      </c>
      <c r="L21" s="94" t="str">
        <f t="shared" si="17"/>
        <v/>
      </c>
      <c r="M21" s="92" t="str">
        <f t="shared" si="2"/>
        <v/>
      </c>
      <c r="N21" s="100">
        <v>11</v>
      </c>
      <c r="O21" s="116"/>
      <c r="P21" s="103" t="str">
        <f t="shared" si="3"/>
        <v/>
      </c>
      <c r="Q21" s="93" t="str">
        <f t="shared" si="18"/>
        <v/>
      </c>
      <c r="R21" s="91" t="str">
        <f t="shared" si="19"/>
        <v/>
      </c>
      <c r="S21" s="92" t="str">
        <f t="shared" si="4"/>
        <v/>
      </c>
      <c r="T21" s="100">
        <v>11</v>
      </c>
      <c r="U21" s="116"/>
      <c r="V21" s="103" t="str">
        <f t="shared" si="20"/>
        <v/>
      </c>
      <c r="W21" s="93" t="str">
        <f t="shared" si="21"/>
        <v/>
      </c>
      <c r="X21" s="94" t="str">
        <f t="shared" si="22"/>
        <v/>
      </c>
      <c r="Y21" s="92" t="str">
        <f t="shared" si="5"/>
        <v/>
      </c>
      <c r="Z21" s="100">
        <v>11</v>
      </c>
      <c r="AA21" s="116"/>
      <c r="AB21" s="103" t="str">
        <f t="shared" si="23"/>
        <v/>
      </c>
      <c r="AC21" s="93" t="str">
        <f t="shared" si="24"/>
        <v/>
      </c>
      <c r="AD21" s="94" t="str">
        <f t="shared" si="25"/>
        <v/>
      </c>
      <c r="AE21" s="92" t="str">
        <f t="shared" si="6"/>
        <v/>
      </c>
      <c r="AF21" s="100">
        <v>11</v>
      </c>
      <c r="AG21" s="116"/>
      <c r="AH21" s="103" t="str">
        <f t="shared" si="32"/>
        <v/>
      </c>
      <c r="AI21" s="93" t="str">
        <f t="shared" si="26"/>
        <v/>
      </c>
      <c r="AJ21" s="94" t="str">
        <f t="shared" si="27"/>
        <v/>
      </c>
      <c r="AK21" s="92" t="str">
        <f t="shared" si="8"/>
        <v/>
      </c>
      <c r="AL21" s="100">
        <v>11</v>
      </c>
      <c r="AM21" s="116"/>
      <c r="AN21" s="103" t="str">
        <f t="shared" si="9"/>
        <v/>
      </c>
      <c r="AO21" s="93" t="str">
        <f t="shared" si="28"/>
        <v/>
      </c>
      <c r="AP21" s="94" t="str">
        <f t="shared" si="29"/>
        <v/>
      </c>
      <c r="AQ21" s="92" t="str">
        <f t="shared" si="10"/>
        <v/>
      </c>
      <c r="AR21" s="100">
        <v>11</v>
      </c>
      <c r="AS21" s="116"/>
      <c r="AT21" s="103" t="str">
        <f t="shared" si="11"/>
        <v/>
      </c>
      <c r="AU21" s="93" t="str">
        <f t="shared" si="30"/>
        <v/>
      </c>
      <c r="AV21" s="94" t="str">
        <f t="shared" si="31"/>
        <v/>
      </c>
    </row>
    <row r="22" spans="1:48" ht="25.9" customHeight="1" x14ac:dyDescent="0.4">
      <c r="A22" s="92" t="str">
        <f t="shared" si="0"/>
        <v/>
      </c>
      <c r="B22" s="100">
        <v>12</v>
      </c>
      <c r="C22" s="116"/>
      <c r="D22" s="103" t="str">
        <f t="shared" si="12"/>
        <v/>
      </c>
      <c r="E22" s="93" t="str">
        <f t="shared" si="13"/>
        <v/>
      </c>
      <c r="F22" s="94" t="str">
        <f t="shared" si="14"/>
        <v/>
      </c>
      <c r="G22" s="92" t="str">
        <f t="shared" si="1"/>
        <v/>
      </c>
      <c r="H22" s="100">
        <v>12</v>
      </c>
      <c r="I22" s="116"/>
      <c r="J22" s="103" t="str">
        <f t="shared" si="15"/>
        <v/>
      </c>
      <c r="K22" s="93" t="str">
        <f t="shared" si="16"/>
        <v/>
      </c>
      <c r="L22" s="94" t="str">
        <f t="shared" si="17"/>
        <v/>
      </c>
      <c r="M22" s="92" t="str">
        <f t="shared" si="2"/>
        <v/>
      </c>
      <c r="N22" s="100">
        <v>12</v>
      </c>
      <c r="O22" s="116"/>
      <c r="P22" s="103" t="str">
        <f t="shared" si="3"/>
        <v/>
      </c>
      <c r="Q22" s="93" t="str">
        <f t="shared" si="18"/>
        <v/>
      </c>
      <c r="R22" s="91" t="str">
        <f t="shared" si="19"/>
        <v/>
      </c>
      <c r="S22" s="92" t="str">
        <f t="shared" si="4"/>
        <v/>
      </c>
      <c r="T22" s="100">
        <v>12</v>
      </c>
      <c r="U22" s="116"/>
      <c r="V22" s="103" t="str">
        <f t="shared" si="20"/>
        <v/>
      </c>
      <c r="W22" s="93" t="str">
        <f t="shared" si="21"/>
        <v/>
      </c>
      <c r="X22" s="94" t="str">
        <f t="shared" si="22"/>
        <v/>
      </c>
      <c r="Y22" s="92" t="str">
        <f t="shared" si="5"/>
        <v/>
      </c>
      <c r="Z22" s="100">
        <v>12</v>
      </c>
      <c r="AA22" s="116"/>
      <c r="AB22" s="103" t="str">
        <f t="shared" si="23"/>
        <v/>
      </c>
      <c r="AC22" s="93" t="str">
        <f t="shared" si="24"/>
        <v/>
      </c>
      <c r="AD22" s="94" t="str">
        <f t="shared" si="25"/>
        <v/>
      </c>
      <c r="AE22" s="92" t="str">
        <f t="shared" si="6"/>
        <v/>
      </c>
      <c r="AF22" s="100">
        <v>12</v>
      </c>
      <c r="AG22" s="116"/>
      <c r="AH22" s="103" t="str">
        <f t="shared" si="32"/>
        <v/>
      </c>
      <c r="AI22" s="93" t="str">
        <f t="shared" si="26"/>
        <v/>
      </c>
      <c r="AJ22" s="94" t="str">
        <f t="shared" si="27"/>
        <v/>
      </c>
      <c r="AK22" s="92" t="str">
        <f t="shared" si="8"/>
        <v/>
      </c>
      <c r="AL22" s="100">
        <v>12</v>
      </c>
      <c r="AM22" s="116"/>
      <c r="AN22" s="103" t="str">
        <f t="shared" si="9"/>
        <v/>
      </c>
      <c r="AO22" s="93" t="str">
        <f t="shared" si="28"/>
        <v/>
      </c>
      <c r="AP22" s="94" t="str">
        <f t="shared" si="29"/>
        <v/>
      </c>
      <c r="AQ22" s="92" t="str">
        <f t="shared" si="10"/>
        <v/>
      </c>
      <c r="AR22" s="100">
        <v>12</v>
      </c>
      <c r="AS22" s="116"/>
      <c r="AT22" s="103" t="str">
        <f t="shared" si="11"/>
        <v/>
      </c>
      <c r="AU22" s="93" t="str">
        <f t="shared" si="30"/>
        <v/>
      </c>
      <c r="AV22" s="94" t="str">
        <f t="shared" si="31"/>
        <v/>
      </c>
    </row>
    <row r="23" spans="1:48" ht="25.9" customHeight="1" x14ac:dyDescent="0.4">
      <c r="A23" s="92" t="str">
        <f t="shared" si="0"/>
        <v/>
      </c>
      <c r="B23" s="100">
        <v>13</v>
      </c>
      <c r="C23" s="116"/>
      <c r="D23" s="103" t="str">
        <f t="shared" si="12"/>
        <v/>
      </c>
      <c r="E23" s="93" t="str">
        <f t="shared" si="13"/>
        <v/>
      </c>
      <c r="F23" s="94" t="str">
        <f t="shared" si="14"/>
        <v/>
      </c>
      <c r="G23" s="92" t="str">
        <f t="shared" si="1"/>
        <v/>
      </c>
      <c r="H23" s="100">
        <v>13</v>
      </c>
      <c r="I23" s="116"/>
      <c r="J23" s="103" t="str">
        <f t="shared" si="15"/>
        <v/>
      </c>
      <c r="K23" s="93" t="str">
        <f t="shared" si="16"/>
        <v/>
      </c>
      <c r="L23" s="94" t="str">
        <f t="shared" si="17"/>
        <v/>
      </c>
      <c r="M23" s="92" t="str">
        <f t="shared" si="2"/>
        <v/>
      </c>
      <c r="N23" s="100">
        <v>13</v>
      </c>
      <c r="O23" s="116"/>
      <c r="P23" s="103" t="str">
        <f t="shared" si="3"/>
        <v/>
      </c>
      <c r="Q23" s="93" t="str">
        <f t="shared" si="18"/>
        <v/>
      </c>
      <c r="R23" s="91" t="str">
        <f t="shared" si="19"/>
        <v/>
      </c>
      <c r="S23" s="92" t="str">
        <f t="shared" si="4"/>
        <v/>
      </c>
      <c r="T23" s="100">
        <v>13</v>
      </c>
      <c r="U23" s="116"/>
      <c r="V23" s="103" t="str">
        <f t="shared" si="20"/>
        <v/>
      </c>
      <c r="W23" s="93" t="str">
        <f t="shared" si="21"/>
        <v/>
      </c>
      <c r="X23" s="94" t="str">
        <f t="shared" si="22"/>
        <v/>
      </c>
      <c r="Y23" s="92" t="str">
        <f t="shared" si="5"/>
        <v/>
      </c>
      <c r="Z23" s="100">
        <v>13</v>
      </c>
      <c r="AA23" s="116"/>
      <c r="AB23" s="103" t="str">
        <f t="shared" si="23"/>
        <v/>
      </c>
      <c r="AC23" s="93" t="str">
        <f t="shared" si="24"/>
        <v/>
      </c>
      <c r="AD23" s="94" t="str">
        <f t="shared" si="25"/>
        <v/>
      </c>
      <c r="AE23" s="92" t="str">
        <f t="shared" si="6"/>
        <v/>
      </c>
      <c r="AF23" s="100">
        <v>13</v>
      </c>
      <c r="AG23" s="116"/>
      <c r="AH23" s="103" t="str">
        <f t="shared" si="32"/>
        <v/>
      </c>
      <c r="AI23" s="93" t="str">
        <f t="shared" si="26"/>
        <v/>
      </c>
      <c r="AJ23" s="94" t="str">
        <f t="shared" si="27"/>
        <v/>
      </c>
      <c r="AK23" s="92" t="str">
        <f t="shared" si="8"/>
        <v/>
      </c>
      <c r="AL23" s="100">
        <v>13</v>
      </c>
      <c r="AM23" s="116"/>
      <c r="AN23" s="103" t="str">
        <f t="shared" si="9"/>
        <v/>
      </c>
      <c r="AO23" s="93" t="str">
        <f t="shared" si="28"/>
        <v/>
      </c>
      <c r="AP23" s="94" t="str">
        <f t="shared" si="29"/>
        <v/>
      </c>
      <c r="AQ23" s="92" t="str">
        <f t="shared" si="10"/>
        <v/>
      </c>
      <c r="AR23" s="100">
        <v>13</v>
      </c>
      <c r="AS23" s="116"/>
      <c r="AT23" s="103" t="str">
        <f t="shared" si="11"/>
        <v/>
      </c>
      <c r="AU23" s="93" t="str">
        <f t="shared" si="30"/>
        <v/>
      </c>
      <c r="AV23" s="94" t="str">
        <f t="shared" si="31"/>
        <v/>
      </c>
    </row>
    <row r="24" spans="1:48" ht="25.9" customHeight="1" x14ac:dyDescent="0.4">
      <c r="A24" s="92" t="str">
        <f t="shared" si="0"/>
        <v/>
      </c>
      <c r="B24" s="100">
        <v>14</v>
      </c>
      <c r="C24" s="116"/>
      <c r="D24" s="103" t="str">
        <f t="shared" si="12"/>
        <v/>
      </c>
      <c r="E24" s="93" t="str">
        <f t="shared" si="13"/>
        <v/>
      </c>
      <c r="F24" s="94" t="str">
        <f t="shared" si="14"/>
        <v/>
      </c>
      <c r="G24" s="92" t="str">
        <f t="shared" si="1"/>
        <v/>
      </c>
      <c r="H24" s="100">
        <v>14</v>
      </c>
      <c r="I24" s="116"/>
      <c r="J24" s="103" t="str">
        <f t="shared" si="15"/>
        <v/>
      </c>
      <c r="K24" s="93" t="str">
        <f t="shared" si="16"/>
        <v/>
      </c>
      <c r="L24" s="94" t="str">
        <f t="shared" si="17"/>
        <v/>
      </c>
      <c r="M24" s="92" t="str">
        <f t="shared" si="2"/>
        <v/>
      </c>
      <c r="N24" s="100">
        <v>14</v>
      </c>
      <c r="O24" s="116"/>
      <c r="P24" s="103" t="str">
        <f t="shared" si="3"/>
        <v/>
      </c>
      <c r="Q24" s="93" t="str">
        <f t="shared" si="18"/>
        <v/>
      </c>
      <c r="R24" s="91" t="str">
        <f t="shared" si="19"/>
        <v/>
      </c>
      <c r="S24" s="92" t="str">
        <f t="shared" si="4"/>
        <v/>
      </c>
      <c r="T24" s="100">
        <v>14</v>
      </c>
      <c r="U24" s="116"/>
      <c r="V24" s="103" t="str">
        <f t="shared" si="20"/>
        <v/>
      </c>
      <c r="W24" s="93" t="str">
        <f t="shared" si="21"/>
        <v/>
      </c>
      <c r="X24" s="94" t="str">
        <f t="shared" si="22"/>
        <v/>
      </c>
      <c r="Y24" s="92" t="str">
        <f t="shared" si="5"/>
        <v/>
      </c>
      <c r="Z24" s="100">
        <v>14</v>
      </c>
      <c r="AA24" s="116"/>
      <c r="AB24" s="103" t="str">
        <f t="shared" si="23"/>
        <v/>
      </c>
      <c r="AC24" s="93" t="str">
        <f t="shared" si="24"/>
        <v/>
      </c>
      <c r="AD24" s="94" t="str">
        <f t="shared" si="25"/>
        <v/>
      </c>
      <c r="AE24" s="92" t="str">
        <f t="shared" si="6"/>
        <v/>
      </c>
      <c r="AF24" s="100">
        <v>14</v>
      </c>
      <c r="AG24" s="116"/>
      <c r="AH24" s="103" t="str">
        <f t="shared" si="32"/>
        <v/>
      </c>
      <c r="AI24" s="93" t="str">
        <f t="shared" si="26"/>
        <v/>
      </c>
      <c r="AJ24" s="94" t="str">
        <f t="shared" si="27"/>
        <v/>
      </c>
      <c r="AK24" s="92" t="str">
        <f t="shared" si="8"/>
        <v/>
      </c>
      <c r="AL24" s="100">
        <v>14</v>
      </c>
      <c r="AM24" s="116"/>
      <c r="AN24" s="103" t="str">
        <f t="shared" si="9"/>
        <v/>
      </c>
      <c r="AO24" s="93" t="str">
        <f t="shared" si="28"/>
        <v/>
      </c>
      <c r="AP24" s="94" t="str">
        <f t="shared" si="29"/>
        <v/>
      </c>
      <c r="AQ24" s="92" t="str">
        <f t="shared" si="10"/>
        <v/>
      </c>
      <c r="AR24" s="100">
        <v>14</v>
      </c>
      <c r="AS24" s="116"/>
      <c r="AT24" s="103" t="str">
        <f t="shared" si="11"/>
        <v/>
      </c>
      <c r="AU24" s="93" t="str">
        <f t="shared" si="30"/>
        <v/>
      </c>
      <c r="AV24" s="94" t="str">
        <f t="shared" si="31"/>
        <v/>
      </c>
    </row>
    <row r="25" spans="1:48" ht="25.9" customHeight="1" x14ac:dyDescent="0.4">
      <c r="A25" s="92" t="str">
        <f t="shared" si="0"/>
        <v/>
      </c>
      <c r="B25" s="100">
        <v>15</v>
      </c>
      <c r="C25" s="116"/>
      <c r="D25" s="103" t="str">
        <f t="shared" si="12"/>
        <v/>
      </c>
      <c r="E25" s="93" t="str">
        <f t="shared" si="13"/>
        <v/>
      </c>
      <c r="F25" s="94" t="str">
        <f t="shared" si="14"/>
        <v/>
      </c>
      <c r="G25" s="92" t="str">
        <f t="shared" si="1"/>
        <v/>
      </c>
      <c r="H25" s="100">
        <v>15</v>
      </c>
      <c r="I25" s="116"/>
      <c r="J25" s="103" t="str">
        <f t="shared" si="15"/>
        <v/>
      </c>
      <c r="K25" s="93" t="str">
        <f t="shared" si="16"/>
        <v/>
      </c>
      <c r="L25" s="94" t="str">
        <f t="shared" si="17"/>
        <v/>
      </c>
      <c r="M25" s="92" t="str">
        <f t="shared" si="2"/>
        <v/>
      </c>
      <c r="N25" s="100">
        <v>15</v>
      </c>
      <c r="O25" s="116"/>
      <c r="P25" s="103" t="str">
        <f t="shared" si="3"/>
        <v/>
      </c>
      <c r="Q25" s="93" t="str">
        <f t="shared" si="18"/>
        <v/>
      </c>
      <c r="R25" s="91" t="str">
        <f t="shared" si="19"/>
        <v/>
      </c>
      <c r="S25" s="92" t="str">
        <f t="shared" si="4"/>
        <v/>
      </c>
      <c r="T25" s="100">
        <v>15</v>
      </c>
      <c r="U25" s="116"/>
      <c r="V25" s="103" t="str">
        <f t="shared" si="20"/>
        <v/>
      </c>
      <c r="W25" s="93" t="str">
        <f t="shared" si="21"/>
        <v/>
      </c>
      <c r="X25" s="94" t="str">
        <f t="shared" si="22"/>
        <v/>
      </c>
      <c r="Y25" s="92" t="str">
        <f t="shared" si="5"/>
        <v/>
      </c>
      <c r="Z25" s="100">
        <v>15</v>
      </c>
      <c r="AA25" s="116"/>
      <c r="AB25" s="103" t="str">
        <f t="shared" si="23"/>
        <v/>
      </c>
      <c r="AC25" s="93" t="str">
        <f t="shared" si="24"/>
        <v/>
      </c>
      <c r="AD25" s="94" t="str">
        <f t="shared" si="25"/>
        <v/>
      </c>
      <c r="AE25" s="92" t="str">
        <f t="shared" si="6"/>
        <v/>
      </c>
      <c r="AF25" s="100">
        <v>15</v>
      </c>
      <c r="AG25" s="116"/>
      <c r="AH25" s="103" t="str">
        <f t="shared" si="32"/>
        <v/>
      </c>
      <c r="AI25" s="93" t="str">
        <f t="shared" si="26"/>
        <v/>
      </c>
      <c r="AJ25" s="94" t="str">
        <f t="shared" si="27"/>
        <v/>
      </c>
      <c r="AK25" s="92" t="str">
        <f t="shared" si="8"/>
        <v/>
      </c>
      <c r="AL25" s="100">
        <v>15</v>
      </c>
      <c r="AM25" s="116"/>
      <c r="AN25" s="103" t="str">
        <f t="shared" si="9"/>
        <v/>
      </c>
      <c r="AO25" s="93" t="str">
        <f t="shared" si="28"/>
        <v/>
      </c>
      <c r="AP25" s="94" t="str">
        <f t="shared" si="29"/>
        <v/>
      </c>
      <c r="AQ25" s="92" t="str">
        <f t="shared" si="10"/>
        <v/>
      </c>
      <c r="AR25" s="100">
        <v>15</v>
      </c>
      <c r="AS25" s="116"/>
      <c r="AT25" s="103" t="str">
        <f t="shared" si="11"/>
        <v/>
      </c>
      <c r="AU25" s="93" t="str">
        <f t="shared" si="30"/>
        <v/>
      </c>
      <c r="AV25" s="94" t="str">
        <f t="shared" si="31"/>
        <v/>
      </c>
    </row>
    <row r="26" spans="1:48" ht="25.9" customHeight="1" x14ac:dyDescent="0.4">
      <c r="A26" s="92" t="str">
        <f t="shared" si="0"/>
        <v/>
      </c>
      <c r="B26" s="100">
        <v>16</v>
      </c>
      <c r="C26" s="116"/>
      <c r="D26" s="103" t="str">
        <f t="shared" si="12"/>
        <v/>
      </c>
      <c r="E26" s="93" t="str">
        <f t="shared" si="13"/>
        <v/>
      </c>
      <c r="F26" s="94" t="str">
        <f t="shared" si="14"/>
        <v/>
      </c>
      <c r="G26" s="92" t="str">
        <f t="shared" si="1"/>
        <v/>
      </c>
      <c r="H26" s="100">
        <v>16</v>
      </c>
      <c r="I26" s="116"/>
      <c r="J26" s="103" t="str">
        <f t="shared" si="15"/>
        <v/>
      </c>
      <c r="K26" s="93" t="str">
        <f t="shared" si="16"/>
        <v/>
      </c>
      <c r="L26" s="94" t="str">
        <f t="shared" si="17"/>
        <v/>
      </c>
      <c r="M26" s="92" t="str">
        <f t="shared" si="2"/>
        <v/>
      </c>
      <c r="N26" s="100">
        <v>16</v>
      </c>
      <c r="O26" s="116"/>
      <c r="P26" s="103" t="str">
        <f t="shared" si="3"/>
        <v/>
      </c>
      <c r="Q26" s="93" t="str">
        <f t="shared" si="18"/>
        <v/>
      </c>
      <c r="R26" s="91" t="str">
        <f t="shared" si="19"/>
        <v/>
      </c>
      <c r="S26" s="92" t="str">
        <f t="shared" si="4"/>
        <v/>
      </c>
      <c r="T26" s="100">
        <v>16</v>
      </c>
      <c r="U26" s="116"/>
      <c r="V26" s="103" t="str">
        <f t="shared" si="20"/>
        <v/>
      </c>
      <c r="W26" s="93" t="str">
        <f t="shared" si="21"/>
        <v/>
      </c>
      <c r="X26" s="94" t="str">
        <f t="shared" si="22"/>
        <v/>
      </c>
      <c r="Y26" s="92" t="str">
        <f t="shared" si="5"/>
        <v/>
      </c>
      <c r="Z26" s="100">
        <v>16</v>
      </c>
      <c r="AA26" s="116"/>
      <c r="AB26" s="103" t="str">
        <f t="shared" si="23"/>
        <v/>
      </c>
      <c r="AC26" s="93" t="str">
        <f t="shared" si="24"/>
        <v/>
      </c>
      <c r="AD26" s="94" t="str">
        <f t="shared" si="25"/>
        <v/>
      </c>
      <c r="AE26" s="92" t="str">
        <f t="shared" si="6"/>
        <v/>
      </c>
      <c r="AF26" s="100">
        <v>16</v>
      </c>
      <c r="AG26" s="116"/>
      <c r="AH26" s="103" t="str">
        <f t="shared" si="32"/>
        <v/>
      </c>
      <c r="AI26" s="93" t="str">
        <f t="shared" si="26"/>
        <v/>
      </c>
      <c r="AJ26" s="94" t="str">
        <f t="shared" si="27"/>
        <v/>
      </c>
      <c r="AK26" s="92" t="str">
        <f t="shared" si="8"/>
        <v/>
      </c>
      <c r="AL26" s="100">
        <v>16</v>
      </c>
      <c r="AM26" s="116"/>
      <c r="AN26" s="103" t="str">
        <f t="shared" si="9"/>
        <v/>
      </c>
      <c r="AO26" s="93" t="str">
        <f t="shared" si="28"/>
        <v/>
      </c>
      <c r="AP26" s="94" t="str">
        <f t="shared" si="29"/>
        <v/>
      </c>
      <c r="AQ26" s="92" t="str">
        <f t="shared" si="10"/>
        <v/>
      </c>
      <c r="AR26" s="100">
        <v>16</v>
      </c>
      <c r="AS26" s="116"/>
      <c r="AT26" s="103" t="str">
        <f t="shared" si="11"/>
        <v/>
      </c>
      <c r="AU26" s="93" t="str">
        <f t="shared" si="30"/>
        <v/>
      </c>
      <c r="AV26" s="94" t="str">
        <f t="shared" si="31"/>
        <v/>
      </c>
    </row>
    <row r="27" spans="1:48" ht="25.9" customHeight="1" x14ac:dyDescent="0.4">
      <c r="A27" s="92" t="str">
        <f t="shared" si="0"/>
        <v/>
      </c>
      <c r="B27" s="100">
        <v>17</v>
      </c>
      <c r="C27" s="116"/>
      <c r="D27" s="103" t="str">
        <f t="shared" si="12"/>
        <v/>
      </c>
      <c r="E27" s="93" t="str">
        <f t="shared" si="13"/>
        <v/>
      </c>
      <c r="F27" s="94" t="str">
        <f t="shared" si="14"/>
        <v/>
      </c>
      <c r="G27" s="92" t="str">
        <f t="shared" si="1"/>
        <v/>
      </c>
      <c r="H27" s="100">
        <v>17</v>
      </c>
      <c r="I27" s="116"/>
      <c r="J27" s="103" t="str">
        <f t="shared" si="15"/>
        <v/>
      </c>
      <c r="K27" s="93" t="str">
        <f t="shared" si="16"/>
        <v/>
      </c>
      <c r="L27" s="94" t="str">
        <f t="shared" si="17"/>
        <v/>
      </c>
      <c r="M27" s="92" t="str">
        <f t="shared" si="2"/>
        <v/>
      </c>
      <c r="N27" s="100">
        <v>17</v>
      </c>
      <c r="O27" s="116"/>
      <c r="P27" s="103" t="str">
        <f t="shared" si="3"/>
        <v/>
      </c>
      <c r="Q27" s="93" t="str">
        <f t="shared" si="18"/>
        <v/>
      </c>
      <c r="R27" s="91" t="str">
        <f t="shared" si="19"/>
        <v/>
      </c>
      <c r="S27" s="92" t="str">
        <f t="shared" si="4"/>
        <v/>
      </c>
      <c r="T27" s="100">
        <v>17</v>
      </c>
      <c r="U27" s="116"/>
      <c r="V27" s="103" t="str">
        <f t="shared" si="20"/>
        <v/>
      </c>
      <c r="W27" s="93" t="str">
        <f t="shared" si="21"/>
        <v/>
      </c>
      <c r="X27" s="94" t="str">
        <f t="shared" si="22"/>
        <v/>
      </c>
      <c r="Y27" s="92" t="str">
        <f t="shared" si="5"/>
        <v/>
      </c>
      <c r="Z27" s="100">
        <v>17</v>
      </c>
      <c r="AA27" s="116"/>
      <c r="AB27" s="103" t="str">
        <f t="shared" si="23"/>
        <v/>
      </c>
      <c r="AC27" s="93" t="str">
        <f t="shared" si="24"/>
        <v/>
      </c>
      <c r="AD27" s="94" t="str">
        <f t="shared" si="25"/>
        <v/>
      </c>
      <c r="AE27" s="92" t="str">
        <f t="shared" si="6"/>
        <v/>
      </c>
      <c r="AF27" s="100">
        <v>17</v>
      </c>
      <c r="AG27" s="116"/>
      <c r="AH27" s="103" t="str">
        <f t="shared" si="32"/>
        <v/>
      </c>
      <c r="AI27" s="93" t="str">
        <f t="shared" si="26"/>
        <v/>
      </c>
      <c r="AJ27" s="94" t="str">
        <f t="shared" si="27"/>
        <v/>
      </c>
      <c r="AK27" s="92" t="str">
        <f t="shared" si="8"/>
        <v/>
      </c>
      <c r="AL27" s="100">
        <v>17</v>
      </c>
      <c r="AM27" s="116"/>
      <c r="AN27" s="103" t="str">
        <f t="shared" si="9"/>
        <v/>
      </c>
      <c r="AO27" s="93" t="str">
        <f t="shared" si="28"/>
        <v/>
      </c>
      <c r="AP27" s="94" t="str">
        <f t="shared" si="29"/>
        <v/>
      </c>
      <c r="AQ27" s="92" t="str">
        <f t="shared" si="10"/>
        <v/>
      </c>
      <c r="AR27" s="100">
        <v>17</v>
      </c>
      <c r="AS27" s="116"/>
      <c r="AT27" s="103" t="str">
        <f t="shared" si="11"/>
        <v/>
      </c>
      <c r="AU27" s="93" t="str">
        <f t="shared" si="30"/>
        <v/>
      </c>
      <c r="AV27" s="94" t="str">
        <f t="shared" si="31"/>
        <v/>
      </c>
    </row>
    <row r="28" spans="1:48" ht="25.9" customHeight="1" x14ac:dyDescent="0.4">
      <c r="A28" s="92" t="str">
        <f t="shared" si="0"/>
        <v/>
      </c>
      <c r="B28" s="100">
        <v>18</v>
      </c>
      <c r="C28" s="116"/>
      <c r="D28" s="103" t="str">
        <f t="shared" si="12"/>
        <v/>
      </c>
      <c r="E28" s="93" t="str">
        <f t="shared" si="13"/>
        <v/>
      </c>
      <c r="F28" s="94" t="str">
        <f t="shared" si="14"/>
        <v/>
      </c>
      <c r="G28" s="92" t="str">
        <f t="shared" si="1"/>
        <v/>
      </c>
      <c r="H28" s="100">
        <v>18</v>
      </c>
      <c r="I28" s="116"/>
      <c r="J28" s="103" t="str">
        <f t="shared" si="15"/>
        <v/>
      </c>
      <c r="K28" s="93" t="str">
        <f t="shared" si="16"/>
        <v/>
      </c>
      <c r="L28" s="94" t="str">
        <f t="shared" si="17"/>
        <v/>
      </c>
      <c r="M28" s="92" t="str">
        <f t="shared" si="2"/>
        <v/>
      </c>
      <c r="N28" s="100">
        <v>18</v>
      </c>
      <c r="O28" s="116"/>
      <c r="P28" s="103" t="str">
        <f t="shared" si="3"/>
        <v/>
      </c>
      <c r="Q28" s="93" t="str">
        <f t="shared" si="18"/>
        <v/>
      </c>
      <c r="R28" s="91" t="str">
        <f t="shared" si="19"/>
        <v/>
      </c>
      <c r="S28" s="92" t="str">
        <f t="shared" si="4"/>
        <v/>
      </c>
      <c r="T28" s="100">
        <v>18</v>
      </c>
      <c r="U28" s="116"/>
      <c r="V28" s="103" t="str">
        <f t="shared" si="20"/>
        <v/>
      </c>
      <c r="W28" s="93" t="str">
        <f t="shared" si="21"/>
        <v/>
      </c>
      <c r="X28" s="94" t="str">
        <f t="shared" si="22"/>
        <v/>
      </c>
      <c r="Y28" s="92" t="str">
        <f t="shared" si="5"/>
        <v/>
      </c>
      <c r="Z28" s="100">
        <v>18</v>
      </c>
      <c r="AA28" s="116"/>
      <c r="AB28" s="103" t="str">
        <f t="shared" si="23"/>
        <v/>
      </c>
      <c r="AC28" s="93" t="str">
        <f t="shared" si="24"/>
        <v/>
      </c>
      <c r="AD28" s="94" t="str">
        <f>IF(AA28="","","/"&amp;COUNTA($AA$11:$AA$30))</f>
        <v/>
      </c>
      <c r="AE28" s="92" t="str">
        <f t="shared" si="6"/>
        <v/>
      </c>
      <c r="AF28" s="100">
        <v>18</v>
      </c>
      <c r="AG28" s="116"/>
      <c r="AH28" s="103" t="str">
        <f t="shared" si="32"/>
        <v/>
      </c>
      <c r="AI28" s="93" t="str">
        <f t="shared" si="26"/>
        <v/>
      </c>
      <c r="AJ28" s="94" t="str">
        <f t="shared" si="27"/>
        <v/>
      </c>
      <c r="AK28" s="92" t="str">
        <f t="shared" si="8"/>
        <v/>
      </c>
      <c r="AL28" s="100">
        <v>18</v>
      </c>
      <c r="AM28" s="116"/>
      <c r="AN28" s="103" t="str">
        <f t="shared" si="9"/>
        <v/>
      </c>
      <c r="AO28" s="93" t="str">
        <f t="shared" si="28"/>
        <v/>
      </c>
      <c r="AP28" s="94" t="str">
        <f t="shared" si="29"/>
        <v/>
      </c>
      <c r="AQ28" s="92" t="str">
        <f t="shared" si="10"/>
        <v/>
      </c>
      <c r="AR28" s="100">
        <v>18</v>
      </c>
      <c r="AS28" s="116"/>
      <c r="AT28" s="103" t="str">
        <f t="shared" si="11"/>
        <v/>
      </c>
      <c r="AU28" s="93" t="str">
        <f t="shared" si="30"/>
        <v/>
      </c>
      <c r="AV28" s="94" t="str">
        <f t="shared" si="31"/>
        <v/>
      </c>
    </row>
    <row r="29" spans="1:48" ht="25.9" customHeight="1" x14ac:dyDescent="0.4">
      <c r="A29" s="92" t="str">
        <f t="shared" si="0"/>
        <v/>
      </c>
      <c r="B29" s="100">
        <v>19</v>
      </c>
      <c r="C29" s="116"/>
      <c r="D29" s="103" t="str">
        <f t="shared" si="12"/>
        <v/>
      </c>
      <c r="E29" s="93" t="str">
        <f t="shared" si="13"/>
        <v/>
      </c>
      <c r="F29" s="94" t="str">
        <f t="shared" si="14"/>
        <v/>
      </c>
      <c r="G29" s="92" t="str">
        <f t="shared" si="1"/>
        <v/>
      </c>
      <c r="H29" s="100">
        <v>19</v>
      </c>
      <c r="I29" s="116"/>
      <c r="J29" s="103" t="str">
        <f t="shared" si="15"/>
        <v/>
      </c>
      <c r="K29" s="93" t="str">
        <f t="shared" si="16"/>
        <v/>
      </c>
      <c r="L29" s="94" t="str">
        <f t="shared" si="17"/>
        <v/>
      </c>
      <c r="M29" s="92" t="str">
        <f t="shared" si="2"/>
        <v/>
      </c>
      <c r="N29" s="100">
        <v>19</v>
      </c>
      <c r="O29" s="116"/>
      <c r="P29" s="103" t="str">
        <f t="shared" si="3"/>
        <v/>
      </c>
      <c r="Q29" s="93" t="str">
        <f t="shared" si="18"/>
        <v/>
      </c>
      <c r="R29" s="91" t="str">
        <f t="shared" si="19"/>
        <v/>
      </c>
      <c r="S29" s="92" t="str">
        <f t="shared" si="4"/>
        <v/>
      </c>
      <c r="T29" s="100">
        <v>19</v>
      </c>
      <c r="U29" s="116"/>
      <c r="V29" s="103" t="str">
        <f t="shared" si="20"/>
        <v/>
      </c>
      <c r="W29" s="93" t="str">
        <f t="shared" si="21"/>
        <v/>
      </c>
      <c r="X29" s="94" t="str">
        <f t="shared" si="22"/>
        <v/>
      </c>
      <c r="Y29" s="92" t="str">
        <f t="shared" si="5"/>
        <v/>
      </c>
      <c r="Z29" s="100">
        <v>19</v>
      </c>
      <c r="AA29" s="116"/>
      <c r="AB29" s="103" t="str">
        <f t="shared" si="23"/>
        <v/>
      </c>
      <c r="AC29" s="93" t="str">
        <f t="shared" si="24"/>
        <v/>
      </c>
      <c r="AD29" s="94" t="str">
        <f t="shared" si="25"/>
        <v/>
      </c>
      <c r="AE29" s="92" t="str">
        <f t="shared" si="6"/>
        <v/>
      </c>
      <c r="AF29" s="100">
        <v>19</v>
      </c>
      <c r="AG29" s="116"/>
      <c r="AH29" s="103" t="str">
        <f t="shared" si="32"/>
        <v/>
      </c>
      <c r="AI29" s="93" t="str">
        <f t="shared" si="26"/>
        <v/>
      </c>
      <c r="AJ29" s="94" t="str">
        <f t="shared" si="27"/>
        <v/>
      </c>
      <c r="AK29" s="92" t="str">
        <f t="shared" si="8"/>
        <v/>
      </c>
      <c r="AL29" s="100">
        <v>19</v>
      </c>
      <c r="AM29" s="116"/>
      <c r="AN29" s="103" t="str">
        <f t="shared" si="9"/>
        <v/>
      </c>
      <c r="AO29" s="93" t="str">
        <f>IF(AM29="","",IF(AM30="","〇",""))</f>
        <v/>
      </c>
      <c r="AP29" s="94" t="str">
        <f t="shared" si="29"/>
        <v/>
      </c>
      <c r="AQ29" s="92" t="str">
        <f t="shared" si="10"/>
        <v/>
      </c>
      <c r="AR29" s="100">
        <v>19</v>
      </c>
      <c r="AS29" s="116"/>
      <c r="AT29" s="103" t="str">
        <f t="shared" si="11"/>
        <v/>
      </c>
      <c r="AU29" s="93" t="str">
        <f t="shared" si="30"/>
        <v/>
      </c>
      <c r="AV29" s="94" t="str">
        <f t="shared" si="31"/>
        <v/>
      </c>
    </row>
    <row r="30" spans="1:48" ht="25.9" customHeight="1" thickBot="1" x14ac:dyDescent="0.45">
      <c r="A30" s="92" t="str">
        <f t="shared" si="0"/>
        <v/>
      </c>
      <c r="B30" s="100">
        <v>20</v>
      </c>
      <c r="C30" s="116"/>
      <c r="D30" s="103" t="str">
        <f t="shared" si="12"/>
        <v/>
      </c>
      <c r="E30" s="93" t="str">
        <f t="shared" si="13"/>
        <v/>
      </c>
      <c r="F30" s="94" t="str">
        <f t="shared" si="14"/>
        <v/>
      </c>
      <c r="G30" s="92" t="str">
        <f t="shared" si="1"/>
        <v/>
      </c>
      <c r="H30" s="100">
        <v>20</v>
      </c>
      <c r="I30" s="116"/>
      <c r="J30" s="103" t="str">
        <f t="shared" si="15"/>
        <v/>
      </c>
      <c r="K30" s="93" t="str">
        <f t="shared" si="16"/>
        <v/>
      </c>
      <c r="L30" s="94" t="str">
        <f t="shared" si="17"/>
        <v/>
      </c>
      <c r="M30" s="92" t="str">
        <f t="shared" si="2"/>
        <v/>
      </c>
      <c r="N30" s="100">
        <v>20</v>
      </c>
      <c r="O30" s="116"/>
      <c r="P30" s="103" t="str">
        <f t="shared" si="3"/>
        <v/>
      </c>
      <c r="Q30" s="93" t="str">
        <f t="shared" si="18"/>
        <v/>
      </c>
      <c r="R30" s="91" t="str">
        <f t="shared" si="19"/>
        <v/>
      </c>
      <c r="S30" s="92" t="str">
        <f t="shared" si="4"/>
        <v/>
      </c>
      <c r="T30" s="100">
        <v>20</v>
      </c>
      <c r="U30" s="116"/>
      <c r="V30" s="103" t="str">
        <f t="shared" si="20"/>
        <v/>
      </c>
      <c r="W30" s="93" t="str">
        <f t="shared" si="21"/>
        <v/>
      </c>
      <c r="X30" s="94" t="str">
        <f t="shared" si="22"/>
        <v/>
      </c>
      <c r="Y30" s="95" t="str">
        <f t="shared" si="5"/>
        <v/>
      </c>
      <c r="Z30" s="101">
        <v>20</v>
      </c>
      <c r="AA30" s="117"/>
      <c r="AB30" s="104" t="str">
        <f t="shared" si="23"/>
        <v/>
      </c>
      <c r="AC30" s="96" t="str">
        <f>IF(AA30="","",IF(AA31="","〇",""))</f>
        <v/>
      </c>
      <c r="AD30" s="97" t="str">
        <f t="shared" si="25"/>
        <v/>
      </c>
      <c r="AE30" s="95" t="str">
        <f t="shared" si="6"/>
        <v/>
      </c>
      <c r="AF30" s="101">
        <v>20</v>
      </c>
      <c r="AG30" s="117"/>
      <c r="AH30" s="104" t="str">
        <f t="shared" si="32"/>
        <v/>
      </c>
      <c r="AI30" s="96" t="str">
        <f t="shared" si="26"/>
        <v/>
      </c>
      <c r="AJ30" s="97" t="str">
        <f>IF(AG30="","","/"&amp;COUNTA($AG$11:$AG$30))</f>
        <v/>
      </c>
      <c r="AK30" s="95" t="str">
        <f t="shared" si="8"/>
        <v/>
      </c>
      <c r="AL30" s="101">
        <v>20</v>
      </c>
      <c r="AM30" s="117"/>
      <c r="AN30" s="104" t="str">
        <f t="shared" si="9"/>
        <v/>
      </c>
      <c r="AO30" s="96" t="str">
        <f>IF(AM30="","",IF(AM31="","〇",""))</f>
        <v/>
      </c>
      <c r="AP30" s="97" t="str">
        <f t="shared" si="29"/>
        <v/>
      </c>
      <c r="AQ30" s="95" t="str">
        <f t="shared" si="10"/>
        <v/>
      </c>
      <c r="AR30" s="101">
        <v>20</v>
      </c>
      <c r="AS30" s="117"/>
      <c r="AT30" s="104" t="str">
        <f t="shared" si="11"/>
        <v/>
      </c>
      <c r="AU30" s="96" t="str">
        <f t="shared" si="30"/>
        <v/>
      </c>
      <c r="AV30" s="97" t="str">
        <f t="shared" si="31"/>
        <v/>
      </c>
    </row>
    <row r="31" spans="1:48" ht="25.9" customHeight="1" x14ac:dyDescent="0.4">
      <c r="A31" s="92" t="str">
        <f t="shared" si="0"/>
        <v/>
      </c>
      <c r="B31" s="100">
        <v>21</v>
      </c>
      <c r="C31" s="116"/>
      <c r="D31" s="103" t="str">
        <f t="shared" si="12"/>
        <v/>
      </c>
      <c r="E31" s="93" t="str">
        <f t="shared" si="13"/>
        <v/>
      </c>
      <c r="F31" s="94" t="str">
        <f t="shared" si="14"/>
        <v/>
      </c>
      <c r="G31" s="92" t="str">
        <f t="shared" si="1"/>
        <v/>
      </c>
      <c r="H31" s="100">
        <v>21</v>
      </c>
      <c r="I31" s="116"/>
      <c r="J31" s="103" t="str">
        <f t="shared" si="15"/>
        <v/>
      </c>
      <c r="K31" s="93" t="str">
        <f t="shared" si="16"/>
        <v/>
      </c>
      <c r="L31" s="94" t="str">
        <f t="shared" si="17"/>
        <v/>
      </c>
      <c r="M31" s="92" t="str">
        <f t="shared" si="2"/>
        <v/>
      </c>
      <c r="N31" s="100">
        <v>21</v>
      </c>
      <c r="O31" s="116"/>
      <c r="P31" s="103" t="str">
        <f t="shared" si="3"/>
        <v/>
      </c>
      <c r="Q31" s="93" t="str">
        <f t="shared" si="18"/>
        <v/>
      </c>
      <c r="R31" s="91" t="str">
        <f t="shared" si="19"/>
        <v/>
      </c>
      <c r="S31" s="92" t="str">
        <f t="shared" si="4"/>
        <v/>
      </c>
      <c r="T31" s="100">
        <v>21</v>
      </c>
      <c r="U31" s="116"/>
      <c r="V31" s="103" t="str">
        <f t="shared" si="20"/>
        <v/>
      </c>
      <c r="W31" s="93" t="str">
        <f t="shared" si="21"/>
        <v/>
      </c>
      <c r="X31" s="94" t="str">
        <f t="shared" si="22"/>
        <v/>
      </c>
      <c r="Y31" s="122" t="s">
        <v>388</v>
      </c>
      <c r="Z31" s="120"/>
      <c r="AA31" s="121"/>
      <c r="AB31" s="121"/>
      <c r="AC31" s="120"/>
      <c r="AD31" s="120"/>
      <c r="AE31" s="120"/>
      <c r="AF31" s="120"/>
      <c r="AG31" s="121"/>
      <c r="AH31" s="121"/>
      <c r="AI31" s="120"/>
      <c r="AJ31" s="120"/>
      <c r="AK31" s="120"/>
      <c r="AL31" s="120"/>
      <c r="AM31" s="121"/>
      <c r="AN31" s="121"/>
      <c r="AO31" s="120"/>
      <c r="AP31" s="120"/>
      <c r="AQ31" s="120"/>
      <c r="AR31" s="120"/>
      <c r="AS31" s="121"/>
      <c r="AT31" s="121"/>
      <c r="AU31" s="120"/>
      <c r="AV31" s="120"/>
    </row>
    <row r="32" spans="1:48" ht="25.9" customHeight="1" x14ac:dyDescent="0.4">
      <c r="A32" s="92" t="str">
        <f t="shared" si="0"/>
        <v/>
      </c>
      <c r="B32" s="100">
        <v>22</v>
      </c>
      <c r="C32" s="116"/>
      <c r="D32" s="103" t="str">
        <f t="shared" si="12"/>
        <v/>
      </c>
      <c r="E32" s="93" t="str">
        <f t="shared" si="13"/>
        <v/>
      </c>
      <c r="F32" s="94" t="str">
        <f t="shared" si="14"/>
        <v/>
      </c>
      <c r="G32" s="92" t="str">
        <f t="shared" si="1"/>
        <v/>
      </c>
      <c r="H32" s="100">
        <v>22</v>
      </c>
      <c r="I32" s="116"/>
      <c r="J32" s="103" t="str">
        <f t="shared" si="15"/>
        <v/>
      </c>
      <c r="K32" s="93" t="str">
        <f t="shared" si="16"/>
        <v/>
      </c>
      <c r="L32" s="94" t="str">
        <f t="shared" si="17"/>
        <v/>
      </c>
      <c r="M32" s="92" t="str">
        <f t="shared" si="2"/>
        <v/>
      </c>
      <c r="N32" s="100">
        <v>22</v>
      </c>
      <c r="O32" s="116"/>
      <c r="P32" s="103" t="str">
        <f t="shared" si="3"/>
        <v/>
      </c>
      <c r="Q32" s="93" t="str">
        <f t="shared" si="18"/>
        <v/>
      </c>
      <c r="R32" s="91" t="str">
        <f t="shared" si="19"/>
        <v/>
      </c>
      <c r="S32" s="92" t="str">
        <f t="shared" si="4"/>
        <v/>
      </c>
      <c r="T32" s="100">
        <v>22</v>
      </c>
      <c r="U32" s="116"/>
      <c r="V32" s="103" t="str">
        <f t="shared" si="20"/>
        <v/>
      </c>
      <c r="W32" s="93" t="str">
        <f t="shared" si="21"/>
        <v/>
      </c>
      <c r="X32" s="94" t="str">
        <f t="shared" si="22"/>
        <v/>
      </c>
      <c r="Y32" s="122" t="s">
        <v>403</v>
      </c>
      <c r="Z32" s="123"/>
      <c r="AA32" s="124"/>
      <c r="AB32" s="124"/>
      <c r="AC32" s="123"/>
      <c r="AD32" s="123"/>
      <c r="AE32" s="123"/>
      <c r="AF32" s="123"/>
      <c r="AG32" s="124"/>
      <c r="AH32" s="124"/>
      <c r="AI32" s="123"/>
      <c r="AJ32" s="123"/>
      <c r="AK32" s="123"/>
      <c r="AL32" s="123"/>
      <c r="AM32" s="124"/>
      <c r="AN32" s="124"/>
      <c r="AO32" s="123"/>
      <c r="AP32" s="123"/>
      <c r="AQ32" s="123"/>
      <c r="AR32" s="123"/>
      <c r="AS32" s="124"/>
      <c r="AT32" s="124"/>
      <c r="AU32" s="123"/>
      <c r="AV32" s="123"/>
    </row>
    <row r="33" spans="1:45" ht="25.9" customHeight="1" x14ac:dyDescent="0.4">
      <c r="A33" s="92" t="str">
        <f t="shared" si="0"/>
        <v/>
      </c>
      <c r="B33" s="100">
        <v>23</v>
      </c>
      <c r="C33" s="116"/>
      <c r="D33" s="103" t="str">
        <f t="shared" si="12"/>
        <v/>
      </c>
      <c r="E33" s="93" t="str">
        <f t="shared" si="13"/>
        <v/>
      </c>
      <c r="F33" s="94" t="str">
        <f t="shared" si="14"/>
        <v/>
      </c>
      <c r="G33" s="92" t="str">
        <f t="shared" si="1"/>
        <v/>
      </c>
      <c r="H33" s="100">
        <v>23</v>
      </c>
      <c r="I33" s="116"/>
      <c r="J33" s="103" t="str">
        <f t="shared" si="15"/>
        <v/>
      </c>
      <c r="K33" s="93" t="str">
        <f t="shared" si="16"/>
        <v/>
      </c>
      <c r="L33" s="94" t="str">
        <f t="shared" si="17"/>
        <v/>
      </c>
      <c r="M33" s="92" t="str">
        <f t="shared" si="2"/>
        <v/>
      </c>
      <c r="N33" s="100">
        <v>23</v>
      </c>
      <c r="O33" s="116"/>
      <c r="P33" s="103" t="str">
        <f t="shared" si="3"/>
        <v/>
      </c>
      <c r="Q33" s="93" t="str">
        <f t="shared" si="18"/>
        <v/>
      </c>
      <c r="R33" s="91" t="str">
        <f t="shared" si="19"/>
        <v/>
      </c>
      <c r="S33" s="92" t="str">
        <f t="shared" si="4"/>
        <v/>
      </c>
      <c r="T33" s="100">
        <v>23</v>
      </c>
      <c r="U33" s="116"/>
      <c r="V33" s="103" t="str">
        <f t="shared" si="20"/>
        <v/>
      </c>
      <c r="W33" s="93" t="str">
        <f t="shared" si="21"/>
        <v/>
      </c>
      <c r="X33" s="94" t="str">
        <f t="shared" si="22"/>
        <v/>
      </c>
    </row>
    <row r="34" spans="1:45" ht="25.9" customHeight="1" x14ac:dyDescent="0.4">
      <c r="A34" s="92" t="str">
        <f t="shared" si="0"/>
        <v/>
      </c>
      <c r="B34" s="100">
        <v>24</v>
      </c>
      <c r="C34" s="116"/>
      <c r="D34" s="103" t="str">
        <f t="shared" si="12"/>
        <v/>
      </c>
      <c r="E34" s="93" t="str">
        <f t="shared" si="13"/>
        <v/>
      </c>
      <c r="F34" s="94" t="str">
        <f t="shared" si="14"/>
        <v/>
      </c>
      <c r="G34" s="92" t="str">
        <f t="shared" si="1"/>
        <v/>
      </c>
      <c r="H34" s="100">
        <v>24</v>
      </c>
      <c r="I34" s="116"/>
      <c r="J34" s="103" t="str">
        <f t="shared" si="15"/>
        <v/>
      </c>
      <c r="K34" s="93" t="str">
        <f t="shared" si="16"/>
        <v/>
      </c>
      <c r="L34" s="94" t="str">
        <f t="shared" si="17"/>
        <v/>
      </c>
      <c r="M34" s="92" t="str">
        <f t="shared" si="2"/>
        <v/>
      </c>
      <c r="N34" s="100">
        <v>24</v>
      </c>
      <c r="O34" s="116"/>
      <c r="P34" s="103" t="str">
        <f t="shared" si="3"/>
        <v/>
      </c>
      <c r="Q34" s="93" t="str">
        <f t="shared" si="18"/>
        <v/>
      </c>
      <c r="R34" s="91" t="str">
        <f t="shared" si="19"/>
        <v/>
      </c>
      <c r="S34" s="92" t="str">
        <f t="shared" si="4"/>
        <v/>
      </c>
      <c r="T34" s="100">
        <v>24</v>
      </c>
      <c r="U34" s="116"/>
      <c r="V34" s="103" t="str">
        <f t="shared" si="20"/>
        <v/>
      </c>
      <c r="W34" s="93" t="str">
        <f t="shared" si="21"/>
        <v/>
      </c>
      <c r="X34" s="94" t="str">
        <f t="shared" si="22"/>
        <v/>
      </c>
      <c r="AS34" s="82"/>
    </row>
    <row r="35" spans="1:45" ht="25.9" customHeight="1" x14ac:dyDescent="0.4">
      <c r="A35" s="92" t="str">
        <f t="shared" si="0"/>
        <v/>
      </c>
      <c r="B35" s="100">
        <v>25</v>
      </c>
      <c r="C35" s="116"/>
      <c r="D35" s="103" t="str">
        <f t="shared" si="12"/>
        <v/>
      </c>
      <c r="E35" s="93" t="str">
        <f t="shared" si="13"/>
        <v/>
      </c>
      <c r="F35" s="94" t="str">
        <f t="shared" si="14"/>
        <v/>
      </c>
      <c r="G35" s="92" t="str">
        <f t="shared" si="1"/>
        <v/>
      </c>
      <c r="H35" s="100">
        <v>25</v>
      </c>
      <c r="I35" s="116"/>
      <c r="J35" s="103" t="str">
        <f t="shared" si="15"/>
        <v/>
      </c>
      <c r="K35" s="93" t="str">
        <f t="shared" si="16"/>
        <v/>
      </c>
      <c r="L35" s="94" t="str">
        <f t="shared" si="17"/>
        <v/>
      </c>
      <c r="M35" s="92" t="str">
        <f t="shared" si="2"/>
        <v/>
      </c>
      <c r="N35" s="100">
        <v>25</v>
      </c>
      <c r="O35" s="116"/>
      <c r="P35" s="103" t="str">
        <f t="shared" si="3"/>
        <v/>
      </c>
      <c r="Q35" s="93" t="str">
        <f t="shared" si="18"/>
        <v/>
      </c>
      <c r="R35" s="91" t="str">
        <f t="shared" si="19"/>
        <v/>
      </c>
      <c r="S35" s="92" t="str">
        <f t="shared" si="4"/>
        <v/>
      </c>
      <c r="T35" s="100">
        <v>25</v>
      </c>
      <c r="U35" s="116"/>
      <c r="V35" s="103" t="str">
        <f t="shared" si="20"/>
        <v/>
      </c>
      <c r="W35" s="93" t="str">
        <f t="shared" si="21"/>
        <v/>
      </c>
      <c r="X35" s="94" t="str">
        <f t="shared" si="22"/>
        <v/>
      </c>
    </row>
    <row r="36" spans="1:45" ht="25.9" customHeight="1" x14ac:dyDescent="0.4">
      <c r="A36" s="92" t="str">
        <f t="shared" si="0"/>
        <v/>
      </c>
      <c r="B36" s="100">
        <v>26</v>
      </c>
      <c r="C36" s="116"/>
      <c r="D36" s="103" t="str">
        <f t="shared" si="12"/>
        <v/>
      </c>
      <c r="E36" s="93" t="str">
        <f t="shared" si="13"/>
        <v/>
      </c>
      <c r="F36" s="94" t="str">
        <f t="shared" si="14"/>
        <v/>
      </c>
      <c r="G36" s="92" t="str">
        <f t="shared" si="1"/>
        <v/>
      </c>
      <c r="H36" s="100">
        <v>26</v>
      </c>
      <c r="I36" s="116"/>
      <c r="J36" s="103" t="str">
        <f t="shared" si="15"/>
        <v/>
      </c>
      <c r="K36" s="93" t="str">
        <f t="shared" si="16"/>
        <v/>
      </c>
      <c r="L36" s="94" t="str">
        <f t="shared" si="17"/>
        <v/>
      </c>
      <c r="M36" s="92" t="str">
        <f t="shared" si="2"/>
        <v/>
      </c>
      <c r="N36" s="100">
        <v>26</v>
      </c>
      <c r="O36" s="116"/>
      <c r="P36" s="103" t="str">
        <f t="shared" si="3"/>
        <v/>
      </c>
      <c r="Q36" s="93" t="str">
        <f t="shared" si="18"/>
        <v/>
      </c>
      <c r="R36" s="91" t="str">
        <f t="shared" si="19"/>
        <v/>
      </c>
      <c r="S36" s="92" t="str">
        <f t="shared" si="4"/>
        <v/>
      </c>
      <c r="T36" s="100">
        <v>26</v>
      </c>
      <c r="U36" s="116"/>
      <c r="V36" s="103" t="str">
        <f t="shared" si="20"/>
        <v/>
      </c>
      <c r="W36" s="93" t="str">
        <f t="shared" si="21"/>
        <v/>
      </c>
      <c r="X36" s="94" t="str">
        <f t="shared" si="22"/>
        <v/>
      </c>
    </row>
    <row r="37" spans="1:45" ht="25.9" customHeight="1" x14ac:dyDescent="0.4">
      <c r="A37" s="92" t="str">
        <f t="shared" si="0"/>
        <v/>
      </c>
      <c r="B37" s="100">
        <v>27</v>
      </c>
      <c r="C37" s="116"/>
      <c r="D37" s="103" t="str">
        <f t="shared" si="12"/>
        <v/>
      </c>
      <c r="E37" s="93" t="str">
        <f t="shared" si="13"/>
        <v/>
      </c>
      <c r="F37" s="94" t="str">
        <f t="shared" si="14"/>
        <v/>
      </c>
      <c r="G37" s="92" t="str">
        <f t="shared" si="1"/>
        <v/>
      </c>
      <c r="H37" s="100">
        <v>27</v>
      </c>
      <c r="I37" s="116"/>
      <c r="J37" s="103" t="str">
        <f t="shared" si="15"/>
        <v/>
      </c>
      <c r="K37" s="93" t="str">
        <f t="shared" si="16"/>
        <v/>
      </c>
      <c r="L37" s="94" t="str">
        <f t="shared" si="17"/>
        <v/>
      </c>
      <c r="M37" s="92" t="str">
        <f t="shared" si="2"/>
        <v/>
      </c>
      <c r="N37" s="100">
        <v>27</v>
      </c>
      <c r="O37" s="116"/>
      <c r="P37" s="103" t="str">
        <f t="shared" si="3"/>
        <v/>
      </c>
      <c r="Q37" s="93" t="str">
        <f t="shared" si="18"/>
        <v/>
      </c>
      <c r="R37" s="91" t="str">
        <f t="shared" si="19"/>
        <v/>
      </c>
      <c r="S37" s="92" t="str">
        <f t="shared" si="4"/>
        <v/>
      </c>
      <c r="T37" s="100">
        <v>27</v>
      </c>
      <c r="U37" s="116"/>
      <c r="V37" s="103" t="str">
        <f t="shared" si="20"/>
        <v/>
      </c>
      <c r="W37" s="93" t="str">
        <f t="shared" si="21"/>
        <v/>
      </c>
      <c r="X37" s="94" t="str">
        <f t="shared" si="22"/>
        <v/>
      </c>
    </row>
    <row r="38" spans="1:45" ht="25.9" customHeight="1" thickBot="1" x14ac:dyDescent="0.45">
      <c r="A38" s="92" t="str">
        <f t="shared" si="0"/>
        <v/>
      </c>
      <c r="B38" s="100">
        <v>28</v>
      </c>
      <c r="C38" s="116"/>
      <c r="D38" s="103" t="str">
        <f t="shared" si="12"/>
        <v/>
      </c>
      <c r="E38" s="93" t="str">
        <f t="shared" si="13"/>
        <v/>
      </c>
      <c r="F38" s="94" t="str">
        <f t="shared" si="14"/>
        <v/>
      </c>
      <c r="G38" s="92" t="str">
        <f t="shared" si="1"/>
        <v/>
      </c>
      <c r="H38" s="100">
        <v>28</v>
      </c>
      <c r="I38" s="116"/>
      <c r="J38" s="103" t="str">
        <f t="shared" si="15"/>
        <v/>
      </c>
      <c r="K38" s="93" t="str">
        <f t="shared" si="16"/>
        <v/>
      </c>
      <c r="L38" s="94" t="str">
        <f t="shared" si="17"/>
        <v/>
      </c>
      <c r="M38" s="92" t="str">
        <f t="shared" si="2"/>
        <v/>
      </c>
      <c r="N38" s="100">
        <v>28</v>
      </c>
      <c r="O38" s="116"/>
      <c r="P38" s="103" t="str">
        <f t="shared" si="3"/>
        <v/>
      </c>
      <c r="Q38" s="93" t="str">
        <f t="shared" si="18"/>
        <v/>
      </c>
      <c r="R38" s="91" t="str">
        <f t="shared" si="19"/>
        <v/>
      </c>
      <c r="S38" s="92" t="str">
        <f t="shared" si="4"/>
        <v/>
      </c>
      <c r="T38" s="100">
        <v>28</v>
      </c>
      <c r="U38" s="116"/>
      <c r="V38" s="103" t="str">
        <f t="shared" si="20"/>
        <v/>
      </c>
      <c r="W38" s="93" t="str">
        <f t="shared" si="21"/>
        <v/>
      </c>
      <c r="X38" s="94" t="str">
        <f t="shared" si="22"/>
        <v/>
      </c>
      <c r="AA38" s="147" t="s">
        <v>332</v>
      </c>
      <c r="AB38" s="147"/>
      <c r="AE38" s="148" t="s">
        <v>336</v>
      </c>
      <c r="AF38" s="148"/>
      <c r="AG38" s="148"/>
      <c r="AH38" s="148"/>
      <c r="AI38" s="148"/>
      <c r="AJ38" s="148"/>
    </row>
    <row r="39" spans="1:45" ht="25.9" customHeight="1" x14ac:dyDescent="0.4">
      <c r="A39" s="92" t="str">
        <f t="shared" si="0"/>
        <v/>
      </c>
      <c r="B39" s="100">
        <v>29</v>
      </c>
      <c r="C39" s="116"/>
      <c r="D39" s="103" t="str">
        <f t="shared" si="12"/>
        <v/>
      </c>
      <c r="E39" s="93" t="str">
        <f t="shared" si="13"/>
        <v/>
      </c>
      <c r="F39" s="94" t="str">
        <f t="shared" si="14"/>
        <v/>
      </c>
      <c r="G39" s="92" t="str">
        <f t="shared" si="1"/>
        <v/>
      </c>
      <c r="H39" s="100">
        <v>29</v>
      </c>
      <c r="I39" s="116"/>
      <c r="J39" s="103" t="str">
        <f t="shared" si="15"/>
        <v/>
      </c>
      <c r="K39" s="93" t="str">
        <f t="shared" si="16"/>
        <v/>
      </c>
      <c r="L39" s="94" t="str">
        <f t="shared" si="17"/>
        <v/>
      </c>
      <c r="M39" s="92" t="str">
        <f t="shared" si="2"/>
        <v/>
      </c>
      <c r="N39" s="100">
        <v>29</v>
      </c>
      <c r="O39" s="116"/>
      <c r="P39" s="103" t="str">
        <f t="shared" si="3"/>
        <v/>
      </c>
      <c r="Q39" s="93" t="str">
        <f t="shared" si="18"/>
        <v/>
      </c>
      <c r="R39" s="91" t="str">
        <f t="shared" si="19"/>
        <v/>
      </c>
      <c r="S39" s="92" t="str">
        <f t="shared" si="4"/>
        <v/>
      </c>
      <c r="T39" s="100">
        <v>29</v>
      </c>
      <c r="U39" s="116"/>
      <c r="V39" s="103" t="str">
        <f t="shared" si="20"/>
        <v/>
      </c>
      <c r="W39" s="93" t="str">
        <f t="shared" si="21"/>
        <v/>
      </c>
      <c r="X39" s="94" t="str">
        <f t="shared" si="22"/>
        <v/>
      </c>
      <c r="AA39" s="105"/>
      <c r="AB39" s="106" t="s">
        <v>333</v>
      </c>
      <c r="AE39" s="170" t="s">
        <v>404</v>
      </c>
      <c r="AF39" s="170"/>
      <c r="AG39" s="170"/>
      <c r="AH39" s="170"/>
      <c r="AI39" s="170"/>
      <c r="AJ39" s="170"/>
      <c r="AK39" s="170"/>
      <c r="AL39" s="170"/>
      <c r="AM39" s="170"/>
    </row>
    <row r="40" spans="1:45" ht="25.9" customHeight="1" x14ac:dyDescent="0.4">
      <c r="A40" s="92" t="str">
        <f t="shared" si="0"/>
        <v/>
      </c>
      <c r="B40" s="100">
        <v>30</v>
      </c>
      <c r="C40" s="116"/>
      <c r="D40" s="103" t="str">
        <f t="shared" si="12"/>
        <v/>
      </c>
      <c r="E40" s="93" t="str">
        <f t="shared" si="13"/>
        <v/>
      </c>
      <c r="F40" s="94" t="str">
        <f t="shared" si="14"/>
        <v/>
      </c>
      <c r="G40" s="92" t="str">
        <f t="shared" si="1"/>
        <v/>
      </c>
      <c r="H40" s="100">
        <v>30</v>
      </c>
      <c r="I40" s="116"/>
      <c r="J40" s="103" t="str">
        <f t="shared" si="15"/>
        <v/>
      </c>
      <c r="K40" s="93" t="str">
        <f t="shared" si="16"/>
        <v/>
      </c>
      <c r="L40" s="94" t="str">
        <f t="shared" si="17"/>
        <v/>
      </c>
      <c r="M40" s="92" t="str">
        <f t="shared" si="2"/>
        <v/>
      </c>
      <c r="N40" s="100">
        <v>30</v>
      </c>
      <c r="O40" s="116"/>
      <c r="P40" s="103" t="str">
        <f t="shared" ref="P40:P50" si="33">IF(O40="","",$D$5)</f>
        <v/>
      </c>
      <c r="Q40" s="93" t="str">
        <f t="shared" ref="Q40:Q50" si="34">IF(O40="","",IF(O41="","〇",""))</f>
        <v/>
      </c>
      <c r="R40" s="91" t="str">
        <f t="shared" si="19"/>
        <v/>
      </c>
      <c r="S40" s="92" t="str">
        <f t="shared" si="4"/>
        <v/>
      </c>
      <c r="T40" s="100">
        <v>30</v>
      </c>
      <c r="U40" s="116"/>
      <c r="V40" s="103" t="str">
        <f t="shared" ref="V40:V50" si="35">IF(U40="","",$D$5)</f>
        <v/>
      </c>
      <c r="W40" s="93" t="str">
        <f t="shared" ref="W40:W50" si="36">IF(U40="","",IF(U41="","〇",""))</f>
        <v/>
      </c>
      <c r="X40" s="94" t="str">
        <f t="shared" si="22"/>
        <v/>
      </c>
      <c r="AA40" s="107" t="s">
        <v>380</v>
      </c>
      <c r="AB40" s="108">
        <f>COUNTA(C11:C50)</f>
        <v>0</v>
      </c>
      <c r="AE40" s="170"/>
      <c r="AF40" s="170"/>
      <c r="AG40" s="170"/>
      <c r="AH40" s="170"/>
      <c r="AI40" s="170"/>
      <c r="AJ40" s="170"/>
      <c r="AK40" s="170"/>
      <c r="AL40" s="170"/>
      <c r="AM40" s="170"/>
    </row>
    <row r="41" spans="1:45" ht="25.9" customHeight="1" x14ac:dyDescent="0.4">
      <c r="A41" s="92" t="str">
        <f t="shared" si="0"/>
        <v/>
      </c>
      <c r="B41" s="100">
        <v>31</v>
      </c>
      <c r="C41" s="116"/>
      <c r="D41" s="103" t="str">
        <f t="shared" si="12"/>
        <v/>
      </c>
      <c r="E41" s="93" t="str">
        <f t="shared" si="13"/>
        <v/>
      </c>
      <c r="F41" s="94" t="str">
        <f t="shared" si="14"/>
        <v/>
      </c>
      <c r="G41" s="92" t="str">
        <f t="shared" si="1"/>
        <v/>
      </c>
      <c r="H41" s="100">
        <v>31</v>
      </c>
      <c r="I41" s="116"/>
      <c r="J41" s="103" t="str">
        <f t="shared" ref="J41:J50" si="37">IF(I41="","",$D$5)</f>
        <v/>
      </c>
      <c r="K41" s="93" t="str">
        <f t="shared" ref="K41:K48" si="38">IF(I41="","",IF(I42="","〇",""))</f>
        <v/>
      </c>
      <c r="L41" s="94" t="str">
        <f t="shared" si="17"/>
        <v/>
      </c>
      <c r="M41" s="92" t="str">
        <f t="shared" si="2"/>
        <v/>
      </c>
      <c r="N41" s="100">
        <v>31</v>
      </c>
      <c r="O41" s="116"/>
      <c r="P41" s="103" t="str">
        <f t="shared" si="33"/>
        <v/>
      </c>
      <c r="Q41" s="93" t="str">
        <f t="shared" si="34"/>
        <v/>
      </c>
      <c r="R41" s="91" t="str">
        <f t="shared" si="19"/>
        <v/>
      </c>
      <c r="S41" s="92" t="str">
        <f t="shared" si="4"/>
        <v/>
      </c>
      <c r="T41" s="100">
        <v>31</v>
      </c>
      <c r="U41" s="116"/>
      <c r="V41" s="103" t="str">
        <f t="shared" si="35"/>
        <v/>
      </c>
      <c r="W41" s="93" t="str">
        <f t="shared" si="36"/>
        <v/>
      </c>
      <c r="X41" s="94" t="str">
        <f t="shared" si="22"/>
        <v/>
      </c>
      <c r="AA41" s="107" t="s">
        <v>381</v>
      </c>
      <c r="AB41" s="108">
        <f>COUNTA(I11:I50)</f>
        <v>0</v>
      </c>
      <c r="AE41" s="170"/>
      <c r="AF41" s="170"/>
      <c r="AG41" s="170"/>
      <c r="AH41" s="170"/>
      <c r="AI41" s="170"/>
      <c r="AJ41" s="170"/>
      <c r="AK41" s="170"/>
      <c r="AL41" s="170"/>
      <c r="AM41" s="170"/>
    </row>
    <row r="42" spans="1:45" ht="25.9" customHeight="1" x14ac:dyDescent="0.4">
      <c r="A42" s="92" t="str">
        <f t="shared" si="0"/>
        <v/>
      </c>
      <c r="B42" s="100">
        <v>32</v>
      </c>
      <c r="C42" s="116"/>
      <c r="D42" s="103" t="str">
        <f t="shared" si="12"/>
        <v/>
      </c>
      <c r="E42" s="93" t="str">
        <f t="shared" si="13"/>
        <v/>
      </c>
      <c r="F42" s="94" t="str">
        <f t="shared" si="14"/>
        <v/>
      </c>
      <c r="G42" s="92" t="str">
        <f t="shared" si="1"/>
        <v/>
      </c>
      <c r="H42" s="100">
        <v>32</v>
      </c>
      <c r="I42" s="116"/>
      <c r="J42" s="103" t="str">
        <f t="shared" si="37"/>
        <v/>
      </c>
      <c r="K42" s="93" t="str">
        <f t="shared" si="38"/>
        <v/>
      </c>
      <c r="L42" s="94" t="str">
        <f t="shared" si="17"/>
        <v/>
      </c>
      <c r="M42" s="92" t="str">
        <f t="shared" si="2"/>
        <v/>
      </c>
      <c r="N42" s="100">
        <v>32</v>
      </c>
      <c r="O42" s="116"/>
      <c r="P42" s="103" t="str">
        <f t="shared" si="33"/>
        <v/>
      </c>
      <c r="Q42" s="93" t="str">
        <f t="shared" si="34"/>
        <v/>
      </c>
      <c r="R42" s="91" t="str">
        <f t="shared" si="19"/>
        <v/>
      </c>
      <c r="S42" s="92" t="str">
        <f t="shared" si="4"/>
        <v/>
      </c>
      <c r="T42" s="100">
        <v>32</v>
      </c>
      <c r="U42" s="116"/>
      <c r="V42" s="103" t="str">
        <f t="shared" si="35"/>
        <v/>
      </c>
      <c r="W42" s="93" t="str">
        <f t="shared" si="36"/>
        <v/>
      </c>
      <c r="X42" s="94" t="str">
        <f t="shared" si="22"/>
        <v/>
      </c>
      <c r="AA42" s="107" t="s">
        <v>382</v>
      </c>
      <c r="AB42" s="108">
        <f>COUNTA(O11:O50)</f>
        <v>0</v>
      </c>
      <c r="AE42" s="170"/>
      <c r="AF42" s="170"/>
      <c r="AG42" s="170"/>
      <c r="AH42" s="170"/>
      <c r="AI42" s="170"/>
      <c r="AJ42" s="170"/>
      <c r="AK42" s="170"/>
      <c r="AL42" s="170"/>
      <c r="AM42" s="170"/>
    </row>
    <row r="43" spans="1:45" ht="25.9" customHeight="1" x14ac:dyDescent="0.4">
      <c r="A43" s="92" t="str">
        <f t="shared" si="0"/>
        <v/>
      </c>
      <c r="B43" s="100">
        <v>33</v>
      </c>
      <c r="C43" s="116"/>
      <c r="D43" s="103" t="str">
        <f t="shared" si="12"/>
        <v/>
      </c>
      <c r="E43" s="93" t="str">
        <f t="shared" si="13"/>
        <v/>
      </c>
      <c r="F43" s="94" t="str">
        <f t="shared" si="14"/>
        <v/>
      </c>
      <c r="G43" s="92" t="str">
        <f t="shared" si="1"/>
        <v/>
      </c>
      <c r="H43" s="100">
        <v>33</v>
      </c>
      <c r="I43" s="116"/>
      <c r="J43" s="103" t="str">
        <f t="shared" si="37"/>
        <v/>
      </c>
      <c r="K43" s="93" t="str">
        <f t="shared" si="38"/>
        <v/>
      </c>
      <c r="L43" s="94" t="str">
        <f t="shared" si="17"/>
        <v/>
      </c>
      <c r="M43" s="92" t="str">
        <f t="shared" si="2"/>
        <v/>
      </c>
      <c r="N43" s="100">
        <v>33</v>
      </c>
      <c r="O43" s="116"/>
      <c r="P43" s="103" t="str">
        <f t="shared" si="33"/>
        <v/>
      </c>
      <c r="Q43" s="93" t="str">
        <f t="shared" si="34"/>
        <v/>
      </c>
      <c r="R43" s="91" t="str">
        <f t="shared" si="19"/>
        <v/>
      </c>
      <c r="S43" s="92" t="str">
        <f t="shared" si="4"/>
        <v/>
      </c>
      <c r="T43" s="100">
        <v>33</v>
      </c>
      <c r="U43" s="116"/>
      <c r="V43" s="103" t="str">
        <f t="shared" si="35"/>
        <v/>
      </c>
      <c r="W43" s="93" t="str">
        <f t="shared" si="36"/>
        <v/>
      </c>
      <c r="X43" s="94" t="str">
        <f t="shared" si="22"/>
        <v/>
      </c>
      <c r="AA43" s="107" t="s">
        <v>383</v>
      </c>
      <c r="AB43" s="108">
        <f>COUNTA(U11:U50)</f>
        <v>0</v>
      </c>
      <c r="AE43" s="170"/>
      <c r="AF43" s="170"/>
      <c r="AG43" s="170"/>
      <c r="AH43" s="170"/>
      <c r="AI43" s="170"/>
      <c r="AJ43" s="170"/>
      <c r="AK43" s="170"/>
      <c r="AL43" s="170"/>
      <c r="AM43" s="170"/>
    </row>
    <row r="44" spans="1:45" ht="25.9" customHeight="1" x14ac:dyDescent="0.4">
      <c r="A44" s="92" t="str">
        <f t="shared" si="0"/>
        <v/>
      </c>
      <c r="B44" s="100">
        <v>34</v>
      </c>
      <c r="C44" s="116"/>
      <c r="D44" s="103" t="str">
        <f t="shared" si="12"/>
        <v/>
      </c>
      <c r="E44" s="93" t="str">
        <f t="shared" si="13"/>
        <v/>
      </c>
      <c r="F44" s="94" t="str">
        <f t="shared" si="14"/>
        <v/>
      </c>
      <c r="G44" s="92" t="str">
        <f t="shared" si="1"/>
        <v/>
      </c>
      <c r="H44" s="100">
        <v>34</v>
      </c>
      <c r="I44" s="116"/>
      <c r="J44" s="103" t="str">
        <f t="shared" si="37"/>
        <v/>
      </c>
      <c r="K44" s="93" t="str">
        <f t="shared" si="38"/>
        <v/>
      </c>
      <c r="L44" s="94" t="str">
        <f t="shared" si="17"/>
        <v/>
      </c>
      <c r="M44" s="92" t="str">
        <f t="shared" si="2"/>
        <v/>
      </c>
      <c r="N44" s="100">
        <v>34</v>
      </c>
      <c r="O44" s="116"/>
      <c r="P44" s="103" t="str">
        <f t="shared" si="33"/>
        <v/>
      </c>
      <c r="Q44" s="93" t="str">
        <f t="shared" si="34"/>
        <v/>
      </c>
      <c r="R44" s="91" t="str">
        <f t="shared" si="19"/>
        <v/>
      </c>
      <c r="S44" s="92" t="str">
        <f t="shared" si="4"/>
        <v/>
      </c>
      <c r="T44" s="100">
        <v>34</v>
      </c>
      <c r="U44" s="116"/>
      <c r="V44" s="103" t="str">
        <f t="shared" si="35"/>
        <v/>
      </c>
      <c r="W44" s="93" t="str">
        <f t="shared" si="36"/>
        <v/>
      </c>
      <c r="X44" s="94" t="str">
        <f t="shared" si="22"/>
        <v/>
      </c>
      <c r="AA44" s="107" t="s">
        <v>384</v>
      </c>
      <c r="AB44" s="108">
        <f>COUNTA(AA11:AA30)</f>
        <v>0</v>
      </c>
      <c r="AE44" s="170"/>
      <c r="AF44" s="170"/>
      <c r="AG44" s="170"/>
      <c r="AH44" s="170"/>
      <c r="AI44" s="170"/>
      <c r="AJ44" s="170"/>
      <c r="AK44" s="170"/>
      <c r="AL44" s="170"/>
      <c r="AM44" s="170"/>
    </row>
    <row r="45" spans="1:45" ht="25.9" customHeight="1" x14ac:dyDescent="0.4">
      <c r="A45" s="92" t="str">
        <f t="shared" si="0"/>
        <v/>
      </c>
      <c r="B45" s="100">
        <v>35</v>
      </c>
      <c r="C45" s="116"/>
      <c r="D45" s="103" t="str">
        <f t="shared" si="12"/>
        <v/>
      </c>
      <c r="E45" s="93" t="str">
        <f t="shared" si="13"/>
        <v/>
      </c>
      <c r="F45" s="94" t="str">
        <f t="shared" si="14"/>
        <v/>
      </c>
      <c r="G45" s="92" t="str">
        <f t="shared" si="1"/>
        <v/>
      </c>
      <c r="H45" s="100">
        <v>35</v>
      </c>
      <c r="I45" s="116"/>
      <c r="J45" s="103" t="str">
        <f t="shared" si="37"/>
        <v/>
      </c>
      <c r="K45" s="93" t="str">
        <f t="shared" si="38"/>
        <v/>
      </c>
      <c r="L45" s="94" t="str">
        <f t="shared" si="17"/>
        <v/>
      </c>
      <c r="M45" s="92" t="str">
        <f t="shared" si="2"/>
        <v/>
      </c>
      <c r="N45" s="100">
        <v>35</v>
      </c>
      <c r="O45" s="116"/>
      <c r="P45" s="103" t="str">
        <f t="shared" si="33"/>
        <v/>
      </c>
      <c r="Q45" s="93" t="str">
        <f t="shared" si="34"/>
        <v/>
      </c>
      <c r="R45" s="91" t="str">
        <f t="shared" si="19"/>
        <v/>
      </c>
      <c r="S45" s="92" t="str">
        <f t="shared" si="4"/>
        <v/>
      </c>
      <c r="T45" s="100">
        <v>35</v>
      </c>
      <c r="U45" s="116"/>
      <c r="V45" s="103" t="str">
        <f t="shared" si="35"/>
        <v/>
      </c>
      <c r="W45" s="93" t="str">
        <f t="shared" si="36"/>
        <v/>
      </c>
      <c r="X45" s="94" t="str">
        <f t="shared" si="22"/>
        <v/>
      </c>
      <c r="AA45" s="107" t="s">
        <v>385</v>
      </c>
      <c r="AB45" s="108">
        <f>COUNTA(AG11:AG30)</f>
        <v>0</v>
      </c>
      <c r="AE45" s="170"/>
      <c r="AF45" s="170"/>
      <c r="AG45" s="170"/>
      <c r="AH45" s="170"/>
      <c r="AI45" s="170"/>
      <c r="AJ45" s="170"/>
      <c r="AK45" s="170"/>
      <c r="AL45" s="170"/>
      <c r="AM45" s="170"/>
    </row>
    <row r="46" spans="1:45" ht="25.9" customHeight="1" x14ac:dyDescent="0.4">
      <c r="A46" s="92" t="str">
        <f t="shared" si="0"/>
        <v/>
      </c>
      <c r="B46" s="100">
        <v>36</v>
      </c>
      <c r="C46" s="116"/>
      <c r="D46" s="103" t="str">
        <f t="shared" si="12"/>
        <v/>
      </c>
      <c r="E46" s="93" t="str">
        <f t="shared" si="13"/>
        <v/>
      </c>
      <c r="F46" s="94" t="str">
        <f t="shared" si="14"/>
        <v/>
      </c>
      <c r="G46" s="92" t="str">
        <f t="shared" si="1"/>
        <v/>
      </c>
      <c r="H46" s="100">
        <v>36</v>
      </c>
      <c r="I46" s="116"/>
      <c r="J46" s="103" t="str">
        <f t="shared" si="37"/>
        <v/>
      </c>
      <c r="K46" s="93" t="str">
        <f t="shared" si="38"/>
        <v/>
      </c>
      <c r="L46" s="94" t="str">
        <f t="shared" si="17"/>
        <v/>
      </c>
      <c r="M46" s="92" t="str">
        <f t="shared" si="2"/>
        <v/>
      </c>
      <c r="N46" s="100">
        <v>36</v>
      </c>
      <c r="O46" s="116"/>
      <c r="P46" s="103" t="str">
        <f t="shared" si="33"/>
        <v/>
      </c>
      <c r="Q46" s="93" t="str">
        <f t="shared" si="34"/>
        <v/>
      </c>
      <c r="R46" s="91" t="str">
        <f t="shared" si="19"/>
        <v/>
      </c>
      <c r="S46" s="92" t="str">
        <f t="shared" si="4"/>
        <v/>
      </c>
      <c r="T46" s="100">
        <v>36</v>
      </c>
      <c r="U46" s="116"/>
      <c r="V46" s="103" t="str">
        <f t="shared" si="35"/>
        <v/>
      </c>
      <c r="W46" s="93" t="str">
        <f t="shared" si="36"/>
        <v/>
      </c>
      <c r="X46" s="94" t="str">
        <f t="shared" si="22"/>
        <v/>
      </c>
      <c r="AA46" s="107" t="s">
        <v>386</v>
      </c>
      <c r="AB46" s="108">
        <f>COUNTA(AM11:AM30)</f>
        <v>0</v>
      </c>
      <c r="AE46" s="170"/>
      <c r="AF46" s="170"/>
      <c r="AG46" s="170"/>
      <c r="AH46" s="170"/>
      <c r="AI46" s="170"/>
      <c r="AJ46" s="170"/>
      <c r="AK46" s="170"/>
      <c r="AL46" s="170"/>
      <c r="AM46" s="170"/>
    </row>
    <row r="47" spans="1:45" ht="25.9" customHeight="1" x14ac:dyDescent="0.4">
      <c r="A47" s="92" t="str">
        <f t="shared" si="0"/>
        <v/>
      </c>
      <c r="B47" s="100">
        <v>37</v>
      </c>
      <c r="C47" s="116"/>
      <c r="D47" s="103" t="str">
        <f t="shared" si="12"/>
        <v/>
      </c>
      <c r="E47" s="93" t="str">
        <f t="shared" si="13"/>
        <v/>
      </c>
      <c r="F47" s="94" t="str">
        <f>IF(C47="","","/"&amp;COUNTA($C$11:$C$50))</f>
        <v/>
      </c>
      <c r="G47" s="92" t="str">
        <f t="shared" si="1"/>
        <v/>
      </c>
      <c r="H47" s="100">
        <v>37</v>
      </c>
      <c r="I47" s="116"/>
      <c r="J47" s="103" t="str">
        <f t="shared" si="37"/>
        <v/>
      </c>
      <c r="K47" s="93" t="str">
        <f t="shared" si="38"/>
        <v/>
      </c>
      <c r="L47" s="94" t="str">
        <f>IF(I47="","","/"&amp;COUNTA($I$11:$I$50))</f>
        <v/>
      </c>
      <c r="M47" s="92" t="str">
        <f t="shared" si="2"/>
        <v/>
      </c>
      <c r="N47" s="100">
        <v>37</v>
      </c>
      <c r="O47" s="116"/>
      <c r="P47" s="103" t="str">
        <f t="shared" si="33"/>
        <v/>
      </c>
      <c r="Q47" s="93" t="str">
        <f t="shared" si="34"/>
        <v/>
      </c>
      <c r="R47" s="91" t="str">
        <f>IF(O47="","","/"&amp;COUNTA($O$11:$O$50))</f>
        <v/>
      </c>
      <c r="S47" s="92" t="str">
        <f t="shared" si="4"/>
        <v/>
      </c>
      <c r="T47" s="100">
        <v>37</v>
      </c>
      <c r="U47" s="116"/>
      <c r="V47" s="103" t="str">
        <f t="shared" si="35"/>
        <v/>
      </c>
      <c r="W47" s="93" t="str">
        <f t="shared" si="36"/>
        <v/>
      </c>
      <c r="X47" s="94" t="str">
        <f t="shared" si="22"/>
        <v/>
      </c>
      <c r="AA47" s="107" t="s">
        <v>387</v>
      </c>
      <c r="AB47" s="108">
        <f>COUNTA(AS11:AS30)</f>
        <v>0</v>
      </c>
      <c r="AE47" s="170"/>
      <c r="AF47" s="170"/>
      <c r="AG47" s="170"/>
      <c r="AH47" s="170"/>
      <c r="AI47" s="170"/>
      <c r="AJ47" s="170"/>
      <c r="AK47" s="170"/>
      <c r="AL47" s="170"/>
      <c r="AM47" s="170"/>
    </row>
    <row r="48" spans="1:45" ht="25.9" customHeight="1" thickBot="1" x14ac:dyDescent="0.45">
      <c r="A48" s="92" t="str">
        <f t="shared" si="0"/>
        <v/>
      </c>
      <c r="B48" s="100">
        <v>38</v>
      </c>
      <c r="C48" s="116"/>
      <c r="D48" s="103" t="str">
        <f t="shared" si="12"/>
        <v/>
      </c>
      <c r="E48" s="93" t="str">
        <f>IF(C48="","",IF(C49="","〇",""))</f>
        <v/>
      </c>
      <c r="F48" s="94" t="str">
        <f>IF(C48="","","/"&amp;COUNTA($C$11:$C$50))</f>
        <v/>
      </c>
      <c r="G48" s="92" t="str">
        <f t="shared" si="1"/>
        <v/>
      </c>
      <c r="H48" s="100">
        <v>38</v>
      </c>
      <c r="I48" s="116"/>
      <c r="J48" s="103" t="str">
        <f t="shared" si="37"/>
        <v/>
      </c>
      <c r="K48" s="93" t="str">
        <f t="shared" si="38"/>
        <v/>
      </c>
      <c r="L48" s="94" t="str">
        <f t="shared" si="17"/>
        <v/>
      </c>
      <c r="M48" s="92" t="str">
        <f t="shared" si="2"/>
        <v/>
      </c>
      <c r="N48" s="100">
        <v>38</v>
      </c>
      <c r="O48" s="116"/>
      <c r="P48" s="103" t="str">
        <f t="shared" si="33"/>
        <v/>
      </c>
      <c r="Q48" s="93" t="str">
        <f t="shared" si="34"/>
        <v/>
      </c>
      <c r="R48" s="91" t="str">
        <f t="shared" si="19"/>
        <v/>
      </c>
      <c r="S48" s="92" t="str">
        <f t="shared" si="4"/>
        <v/>
      </c>
      <c r="T48" s="100">
        <v>38</v>
      </c>
      <c r="U48" s="116"/>
      <c r="V48" s="103" t="str">
        <f t="shared" si="35"/>
        <v/>
      </c>
      <c r="W48" s="93" t="str">
        <f t="shared" si="36"/>
        <v/>
      </c>
      <c r="X48" s="94" t="str">
        <f>IF(U48="","","/"&amp;COUNTA($U$11:$U$50))</f>
        <v/>
      </c>
      <c r="AA48" s="109" t="s">
        <v>334</v>
      </c>
      <c r="AB48" s="110">
        <f>SUM(AB40:AB47)</f>
        <v>0</v>
      </c>
      <c r="AE48" s="170"/>
      <c r="AF48" s="170"/>
      <c r="AG48" s="170"/>
      <c r="AH48" s="170"/>
      <c r="AI48" s="170"/>
      <c r="AJ48" s="170"/>
      <c r="AK48" s="170"/>
      <c r="AL48" s="170"/>
      <c r="AM48" s="170"/>
    </row>
    <row r="49" spans="1:28" ht="25.9" customHeight="1" thickBot="1" x14ac:dyDescent="0.45">
      <c r="A49" s="92" t="str">
        <f t="shared" si="0"/>
        <v/>
      </c>
      <c r="B49" s="100">
        <v>39</v>
      </c>
      <c r="C49" s="116"/>
      <c r="D49" s="103" t="str">
        <f>IF(C49="","",$D$5)</f>
        <v/>
      </c>
      <c r="E49" s="93" t="str">
        <f>IF(C49="","",IF(C50="","〇",""))</f>
        <v/>
      </c>
      <c r="F49" s="94" t="str">
        <f t="shared" si="14"/>
        <v/>
      </c>
      <c r="G49" s="92" t="str">
        <f t="shared" si="1"/>
        <v/>
      </c>
      <c r="H49" s="100">
        <v>39</v>
      </c>
      <c r="I49" s="116"/>
      <c r="J49" s="103" t="str">
        <f t="shared" si="37"/>
        <v/>
      </c>
      <c r="K49" s="93" t="str">
        <f>IF(I49="","",IF(I50="","〇",""))</f>
        <v/>
      </c>
      <c r="L49" s="94" t="str">
        <f t="shared" si="17"/>
        <v/>
      </c>
      <c r="M49" s="92" t="str">
        <f t="shared" si="2"/>
        <v/>
      </c>
      <c r="N49" s="100">
        <v>39</v>
      </c>
      <c r="O49" s="116"/>
      <c r="P49" s="103" t="str">
        <f t="shared" si="33"/>
        <v/>
      </c>
      <c r="Q49" s="93" t="str">
        <f t="shared" si="34"/>
        <v/>
      </c>
      <c r="R49" s="91" t="str">
        <f t="shared" si="19"/>
        <v/>
      </c>
      <c r="S49" s="92" t="str">
        <f t="shared" si="4"/>
        <v/>
      </c>
      <c r="T49" s="100">
        <v>39</v>
      </c>
      <c r="U49" s="116"/>
      <c r="V49" s="103" t="str">
        <f t="shared" si="35"/>
        <v/>
      </c>
      <c r="W49" s="93" t="str">
        <f t="shared" si="36"/>
        <v/>
      </c>
      <c r="X49" s="94" t="str">
        <f t="shared" si="22"/>
        <v/>
      </c>
    </row>
    <row r="50" spans="1:28" ht="25.9" customHeight="1" thickBot="1" x14ac:dyDescent="0.45">
      <c r="A50" s="95" t="str">
        <f t="shared" si="0"/>
        <v/>
      </c>
      <c r="B50" s="101">
        <v>40</v>
      </c>
      <c r="C50" s="117"/>
      <c r="D50" s="104" t="str">
        <f t="shared" si="12"/>
        <v/>
      </c>
      <c r="E50" s="96" t="str">
        <f>IF(C50="","",IF(C51="","〇",""))</f>
        <v/>
      </c>
      <c r="F50" s="94" t="str">
        <f t="shared" si="14"/>
        <v/>
      </c>
      <c r="G50" s="95" t="str">
        <f t="shared" si="1"/>
        <v/>
      </c>
      <c r="H50" s="101">
        <v>40</v>
      </c>
      <c r="I50" s="117"/>
      <c r="J50" s="104" t="str">
        <f t="shared" si="37"/>
        <v/>
      </c>
      <c r="K50" s="96" t="str">
        <f>IF(I50="","",IF(I51="","〇",""))</f>
        <v/>
      </c>
      <c r="L50" s="97" t="str">
        <f>IF(I50="","","/"&amp;COUNTA($I$11:$I$50))</f>
        <v/>
      </c>
      <c r="M50" s="95" t="str">
        <f t="shared" si="2"/>
        <v/>
      </c>
      <c r="N50" s="101">
        <v>40</v>
      </c>
      <c r="O50" s="117"/>
      <c r="P50" s="104" t="str">
        <f t="shared" si="33"/>
        <v/>
      </c>
      <c r="Q50" s="96" t="str">
        <f t="shared" si="34"/>
        <v/>
      </c>
      <c r="R50" s="91" t="str">
        <f t="shared" si="19"/>
        <v/>
      </c>
      <c r="S50" s="95" t="str">
        <f t="shared" si="4"/>
        <v/>
      </c>
      <c r="T50" s="101">
        <v>40</v>
      </c>
      <c r="U50" s="117"/>
      <c r="V50" s="104" t="str">
        <f t="shared" si="35"/>
        <v/>
      </c>
      <c r="W50" s="96" t="str">
        <f t="shared" si="36"/>
        <v/>
      </c>
      <c r="X50" s="97" t="str">
        <f t="shared" si="22"/>
        <v/>
      </c>
      <c r="AA50" s="111" t="s">
        <v>335</v>
      </c>
      <c r="AB50" s="112">
        <f>600*AB48</f>
        <v>0</v>
      </c>
    </row>
  </sheetData>
  <sheetProtection algorithmName="SHA-512" hashValue="09GZ4KeTJxlcnWoDsDhOskrzAxhRwNMAuF0irPrkRUvxvegkDkVyTXQpk3aoaVkCOv/p5inWR3IJ/ksFvJMvOg==" saltValue="/DyyPIHOxPpHiI5MA7ItJQ==" spinCount="100000" sheet="1" selectLockedCells="1"/>
  <mergeCells count="33">
    <mergeCell ref="I9:L9"/>
    <mergeCell ref="AE39:AM48"/>
    <mergeCell ref="A9:B10"/>
    <mergeCell ref="G9:H10"/>
    <mergeCell ref="M9:N10"/>
    <mergeCell ref="O9:R9"/>
    <mergeCell ref="S9:T10"/>
    <mergeCell ref="C9:F9"/>
    <mergeCell ref="Y9:Z10"/>
    <mergeCell ref="AA9:AD9"/>
    <mergeCell ref="AE9:AF10"/>
    <mergeCell ref="AG9:AJ9"/>
    <mergeCell ref="AK9:AL10"/>
    <mergeCell ref="AM9:AP9"/>
    <mergeCell ref="D4:H4"/>
    <mergeCell ref="Q6:X7"/>
    <mergeCell ref="AU1:AV2"/>
    <mergeCell ref="M1:T2"/>
    <mergeCell ref="Q4:T5"/>
    <mergeCell ref="A1:L2"/>
    <mergeCell ref="D5:H5"/>
    <mergeCell ref="D7:H7"/>
    <mergeCell ref="D6:O6"/>
    <mergeCell ref="A5:C5"/>
    <mergeCell ref="A6:C6"/>
    <mergeCell ref="A7:C7"/>
    <mergeCell ref="J7:O7"/>
    <mergeCell ref="AQ9:AR10"/>
    <mergeCell ref="AS9:AV9"/>
    <mergeCell ref="AA38:AB38"/>
    <mergeCell ref="AE38:AJ38"/>
    <mergeCell ref="U4:X5"/>
    <mergeCell ref="U9:X9"/>
  </mergeCells>
  <phoneticPr fontId="1"/>
  <conditionalFormatting sqref="D4:H5 D6:O6 D7:H7 J7:O7 C11:C50 I11:I50 O11:O50 U11:U50">
    <cfRule type="containsBlanks" dxfId="1" priority="2">
      <formula>LEN(TRIM(C4))=0</formula>
    </cfRule>
  </conditionalFormatting>
  <conditionalFormatting sqref="AA11:AA30 AG11:AG30 AM11:AM30 AS11:AS30">
    <cfRule type="containsBlanks" dxfId="0" priority="1">
      <formula>LEN(TRIM(AA11))=0</formula>
    </cfRule>
  </conditionalFormatting>
  <printOptions horizontalCentered="1" verticalCentered="1"/>
  <pageMargins left="0.11811023622047245" right="0.11811023622047245" top="0.15748031496062992" bottom="0.15748031496062992" header="0.31496062992125984" footer="0.31496062992125984"/>
  <pageSetup paperSize="9" scale="38" orientation="landscape" r:id="rId1"/>
  <ignoredErrors>
    <ignoredError sqref="B11:B19 H11:H19 N11:N19 T11:T19 Z11:Z20 AF11:AF20 AL11:AL20 AR11:AR20" numberStoredAsText="1"/>
  </ignoredErrors>
  <extLst>
    <ext xmlns:x14="http://schemas.microsoft.com/office/spreadsheetml/2009/9/main" uri="{CCE6A557-97BC-4b89-ADB6-D9C93CAAB3DF}">
      <x14:dataValidations xmlns:xm="http://schemas.microsoft.com/office/excel/2006/main" count="1">
        <x14:dataValidation type="list" allowBlank="1" showInputMessage="1">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58"/>
  <sheetViews>
    <sheetView showGridLines="0" view="pageBreakPreview" zoomScale="90" zoomScaleNormal="100" zoomScaleSheetLayoutView="90" workbookViewId="0">
      <selection activeCell="I28" sqref="I28"/>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x14ac:dyDescent="0.4">
      <c r="B2" s="172" t="s">
        <v>81</v>
      </c>
      <c r="C2" s="173"/>
      <c r="D2" s="173"/>
      <c r="E2" s="173"/>
      <c r="F2" s="173"/>
      <c r="G2" s="173"/>
      <c r="H2" s="173"/>
      <c r="I2" s="173"/>
      <c r="J2" s="173"/>
      <c r="K2" s="173"/>
      <c r="L2" s="173"/>
      <c r="M2" s="173"/>
      <c r="N2" s="173"/>
      <c r="O2" s="173"/>
      <c r="P2" s="173"/>
      <c r="Q2" s="173"/>
      <c r="R2" s="173"/>
      <c r="S2" s="173"/>
      <c r="T2" s="173"/>
      <c r="U2" s="173"/>
      <c r="V2" s="173"/>
      <c r="W2" s="173"/>
      <c r="X2" s="173"/>
      <c r="Y2" s="173"/>
      <c r="Z2" s="173"/>
      <c r="AA2" s="174"/>
    </row>
    <row r="3" spans="2:27" ht="17.649999999999999" customHeight="1" x14ac:dyDescent="0.4">
      <c r="B3" s="175"/>
      <c r="C3" s="176"/>
      <c r="D3" s="176"/>
      <c r="E3" s="176"/>
      <c r="F3" s="176"/>
      <c r="G3" s="176"/>
      <c r="H3" s="176"/>
      <c r="I3" s="176"/>
      <c r="J3" s="176"/>
      <c r="K3" s="176"/>
      <c r="L3" s="176"/>
      <c r="M3" s="176"/>
      <c r="N3" s="176"/>
      <c r="O3" s="176"/>
      <c r="P3" s="176"/>
      <c r="Q3" s="176"/>
      <c r="R3" s="176"/>
      <c r="S3" s="176"/>
      <c r="T3" s="176"/>
      <c r="U3" s="176"/>
      <c r="V3" s="176"/>
      <c r="W3" s="176"/>
      <c r="X3" s="176"/>
      <c r="Y3" s="176"/>
      <c r="Z3" s="176"/>
      <c r="AA3" s="177"/>
    </row>
    <row r="4" spans="2:27" ht="17.649999999999999" customHeight="1" x14ac:dyDescent="0.4">
      <c r="B4" s="171" t="s">
        <v>75</v>
      </c>
      <c r="C4" s="148"/>
      <c r="D4" s="148"/>
      <c r="E4" s="148"/>
      <c r="F4" s="148"/>
      <c r="G4" s="148"/>
      <c r="H4" s="148"/>
      <c r="I4" s="148"/>
      <c r="J4" s="14"/>
      <c r="K4" s="14"/>
      <c r="L4" s="14"/>
      <c r="M4" s="14"/>
      <c r="N4" s="14"/>
      <c r="AA4" s="15"/>
    </row>
    <row r="5" spans="2:27" ht="17.649999999999999" customHeight="1" x14ac:dyDescent="0.4">
      <c r="B5" s="171"/>
      <c r="C5" s="148"/>
      <c r="D5" s="148"/>
      <c r="E5" s="148"/>
      <c r="F5" s="148"/>
      <c r="G5" s="148"/>
      <c r="H5" s="148"/>
      <c r="I5" s="148"/>
      <c r="J5" s="14"/>
      <c r="K5" s="14"/>
      <c r="L5" s="14"/>
      <c r="M5" s="14"/>
      <c r="N5" s="14"/>
      <c r="AA5" s="15"/>
    </row>
    <row r="6" spans="2:27" x14ac:dyDescent="0.4">
      <c r="B6" s="16" t="s">
        <v>37</v>
      </c>
      <c r="C6" s="2" t="s">
        <v>136</v>
      </c>
      <c r="I6" s="14"/>
      <c r="J6" s="14"/>
      <c r="K6" s="14"/>
      <c r="L6" s="14"/>
      <c r="M6" s="14"/>
      <c r="N6" s="14"/>
      <c r="P6" s="14"/>
      <c r="AA6" s="15"/>
    </row>
    <row r="7" spans="2:27" x14ac:dyDescent="0.4">
      <c r="B7" s="17"/>
      <c r="I7" s="14"/>
      <c r="J7" s="14"/>
      <c r="K7" s="14"/>
      <c r="L7" s="14"/>
      <c r="M7" s="14"/>
      <c r="N7" s="14"/>
      <c r="AA7" s="15"/>
    </row>
    <row r="8" spans="2:27" ht="17.649999999999999" customHeight="1" x14ac:dyDescent="0.4">
      <c r="B8" s="171" t="s">
        <v>393</v>
      </c>
      <c r="C8" s="148"/>
      <c r="D8" s="148"/>
      <c r="E8" s="148"/>
      <c r="F8" s="148"/>
      <c r="G8" s="148"/>
      <c r="H8" s="148"/>
      <c r="I8" s="148"/>
      <c r="J8" s="14"/>
      <c r="K8" s="14"/>
      <c r="L8" s="14"/>
      <c r="M8" s="14"/>
      <c r="N8" s="14"/>
      <c r="AA8" s="15"/>
    </row>
    <row r="9" spans="2:27" ht="17.649999999999999" customHeight="1" x14ac:dyDescent="0.4">
      <c r="B9" s="171"/>
      <c r="C9" s="148"/>
      <c r="D9" s="148"/>
      <c r="E9" s="148"/>
      <c r="F9" s="148"/>
      <c r="G9" s="148"/>
      <c r="H9" s="148"/>
      <c r="I9" s="148"/>
      <c r="J9" s="14"/>
      <c r="K9" s="14"/>
      <c r="L9" s="14"/>
      <c r="M9" s="14"/>
      <c r="N9" s="14"/>
      <c r="AA9" s="15"/>
    </row>
    <row r="10" spans="2:27" x14ac:dyDescent="0.4">
      <c r="B10" s="16" t="s">
        <v>37</v>
      </c>
      <c r="C10" s="2" t="s">
        <v>405</v>
      </c>
      <c r="I10" s="14"/>
      <c r="J10" s="14"/>
      <c r="K10" s="14"/>
      <c r="L10" s="14"/>
      <c r="M10" s="14"/>
      <c r="N10" s="14"/>
      <c r="P10" s="14"/>
      <c r="AA10" s="15"/>
    </row>
    <row r="11" spans="2:27" x14ac:dyDescent="0.4">
      <c r="B11" s="16"/>
      <c r="C11" s="2" t="s">
        <v>394</v>
      </c>
      <c r="D11" s="2" t="s">
        <v>395</v>
      </c>
      <c r="I11" s="14"/>
      <c r="J11" s="14"/>
      <c r="K11" s="14"/>
      <c r="L11" s="14"/>
      <c r="M11" s="14"/>
      <c r="N11" s="14"/>
      <c r="P11" s="14"/>
      <c r="AA11" s="15"/>
    </row>
    <row r="12" spans="2:27" x14ac:dyDescent="0.4">
      <c r="B12" s="16"/>
      <c r="C12" s="2" t="s">
        <v>396</v>
      </c>
      <c r="D12" s="2" t="s">
        <v>397</v>
      </c>
      <c r="I12" s="14"/>
      <c r="J12" s="14"/>
      <c r="K12" s="14"/>
      <c r="L12" s="14"/>
      <c r="M12" s="14"/>
      <c r="N12" s="14"/>
      <c r="P12" s="14"/>
      <c r="AA12" s="15"/>
    </row>
    <row r="13" spans="2:27" x14ac:dyDescent="0.4">
      <c r="B13" s="16"/>
      <c r="C13" s="2" t="s">
        <v>398</v>
      </c>
      <c r="D13" s="2" t="s">
        <v>400</v>
      </c>
      <c r="I13" s="14"/>
      <c r="J13" s="14"/>
      <c r="K13" s="14"/>
      <c r="L13" s="14"/>
      <c r="M13" s="14"/>
      <c r="N13" s="14"/>
      <c r="P13" s="14"/>
      <c r="AA13" s="15"/>
    </row>
    <row r="14" spans="2:27" x14ac:dyDescent="0.4">
      <c r="B14" s="16"/>
      <c r="C14" s="2" t="s">
        <v>399</v>
      </c>
      <c r="D14" s="2" t="s">
        <v>401</v>
      </c>
      <c r="I14" s="14"/>
      <c r="J14" s="14"/>
      <c r="K14" s="14"/>
      <c r="L14" s="14"/>
      <c r="M14" s="14"/>
      <c r="N14" s="14"/>
      <c r="P14" s="14"/>
      <c r="AA14" s="15"/>
    </row>
    <row r="15" spans="2:27" x14ac:dyDescent="0.4">
      <c r="B15" s="16"/>
      <c r="I15" s="14"/>
      <c r="J15" s="14"/>
      <c r="K15" s="14"/>
      <c r="L15" s="14"/>
      <c r="M15" s="14"/>
      <c r="N15" s="14"/>
      <c r="P15" s="14"/>
      <c r="AA15" s="15"/>
    </row>
    <row r="16" spans="2:27" ht="17.649999999999999" customHeight="1" x14ac:dyDescent="0.4">
      <c r="B16" s="171" t="s">
        <v>74</v>
      </c>
      <c r="C16" s="148"/>
      <c r="D16" s="148"/>
      <c r="E16" s="148"/>
      <c r="F16" s="148"/>
      <c r="G16" s="148"/>
      <c r="H16" s="148"/>
      <c r="I16" s="148"/>
      <c r="AA16" s="15"/>
    </row>
    <row r="17" spans="2:27" ht="17.649999999999999" customHeight="1" x14ac:dyDescent="0.4">
      <c r="B17" s="171"/>
      <c r="C17" s="148"/>
      <c r="D17" s="148"/>
      <c r="E17" s="148"/>
      <c r="F17" s="148"/>
      <c r="G17" s="148"/>
      <c r="H17" s="148"/>
      <c r="I17" s="148"/>
      <c r="AA17" s="15"/>
    </row>
    <row r="18" spans="2:27" ht="17.649999999999999" customHeight="1" x14ac:dyDescent="0.4">
      <c r="B18" s="16" t="s">
        <v>37</v>
      </c>
      <c r="C18" s="18" t="s">
        <v>83</v>
      </c>
      <c r="D18" s="119"/>
      <c r="E18" s="119"/>
      <c r="F18" s="119"/>
      <c r="G18" s="119"/>
      <c r="H18" s="119"/>
      <c r="I18" s="119"/>
      <c r="AA18" s="15"/>
    </row>
    <row r="19" spans="2:27" ht="17.649999999999999" customHeight="1" x14ac:dyDescent="0.4">
      <c r="B19" s="16" t="s">
        <v>39</v>
      </c>
      <c r="C19" s="18" t="s">
        <v>188</v>
      </c>
      <c r="D19" s="119"/>
      <c r="E19" s="119"/>
      <c r="F19" s="119"/>
      <c r="G19" s="119"/>
      <c r="H19" s="119"/>
      <c r="I19" s="119"/>
      <c r="AA19" s="15"/>
    </row>
    <row r="20" spans="2:27" ht="17.649999999999999" customHeight="1" x14ac:dyDescent="0.4">
      <c r="B20" s="16"/>
      <c r="C20" s="18"/>
      <c r="D20" s="119"/>
      <c r="E20" s="119"/>
      <c r="F20" s="119"/>
      <c r="G20" s="119"/>
      <c r="H20" s="119"/>
      <c r="I20" s="119"/>
      <c r="AA20" s="15"/>
    </row>
    <row r="21" spans="2:27" x14ac:dyDescent="0.4">
      <c r="B21" s="16" t="s">
        <v>71</v>
      </c>
      <c r="C21" s="2" t="s">
        <v>77</v>
      </c>
      <c r="R21" s="14"/>
      <c r="S21" s="14"/>
      <c r="T21" s="14"/>
      <c r="U21" s="14"/>
      <c r="V21" s="14"/>
      <c r="W21" s="14"/>
      <c r="X21" s="14"/>
      <c r="Y21" s="14"/>
      <c r="Z21" s="14"/>
      <c r="AA21" s="15"/>
    </row>
    <row r="22" spans="2:27" x14ac:dyDescent="0.4">
      <c r="B22" s="17"/>
      <c r="C22" s="14" t="s">
        <v>46</v>
      </c>
      <c r="D22" s="2" t="s">
        <v>78</v>
      </c>
      <c r="AA22" s="15"/>
    </row>
    <row r="23" spans="2:27" x14ac:dyDescent="0.4">
      <c r="B23" s="17"/>
      <c r="C23" s="14" t="s">
        <v>46</v>
      </c>
      <c r="D23" s="2" t="s">
        <v>189</v>
      </c>
      <c r="AA23" s="15"/>
    </row>
    <row r="24" spans="2:27" x14ac:dyDescent="0.4">
      <c r="B24" s="17"/>
      <c r="C24" s="14" t="s">
        <v>46</v>
      </c>
      <c r="D24" s="2" t="s">
        <v>79</v>
      </c>
      <c r="AA24" s="15"/>
    </row>
    <row r="25" spans="2:27" x14ac:dyDescent="0.4">
      <c r="B25" s="17"/>
      <c r="C25" s="14" t="s">
        <v>46</v>
      </c>
      <c r="D25" s="2" t="s">
        <v>337</v>
      </c>
      <c r="AA25" s="15"/>
    </row>
    <row r="26" spans="2:27" x14ac:dyDescent="0.4">
      <c r="B26" s="17"/>
      <c r="C26" s="2" t="s">
        <v>138</v>
      </c>
      <c r="AA26" s="15"/>
    </row>
    <row r="27" spans="2:27" x14ac:dyDescent="0.4">
      <c r="B27" s="17"/>
      <c r="C27" s="18" t="s">
        <v>137</v>
      </c>
      <c r="AA27" s="15"/>
    </row>
    <row r="28" spans="2:27" x14ac:dyDescent="0.4">
      <c r="B28" s="17"/>
      <c r="C28" s="126" t="s">
        <v>80</v>
      </c>
      <c r="AA28" s="15"/>
    </row>
    <row r="29" spans="2:27" x14ac:dyDescent="0.4">
      <c r="B29" s="17"/>
      <c r="AA29" s="15"/>
    </row>
    <row r="30" spans="2:27" x14ac:dyDescent="0.4">
      <c r="B30" s="171" t="s">
        <v>76</v>
      </c>
      <c r="C30" s="148"/>
      <c r="D30" s="148"/>
      <c r="E30" s="148"/>
      <c r="F30" s="148"/>
      <c r="G30" s="148"/>
      <c r="H30" s="148"/>
      <c r="I30" s="148"/>
      <c r="AA30" s="15"/>
    </row>
    <row r="31" spans="2:27" x14ac:dyDescent="0.4">
      <c r="B31" s="171"/>
      <c r="C31" s="148"/>
      <c r="D31" s="148"/>
      <c r="E31" s="148"/>
      <c r="F31" s="148"/>
      <c r="G31" s="148"/>
      <c r="H31" s="148"/>
      <c r="I31" s="148"/>
      <c r="AA31" s="15"/>
    </row>
    <row r="32" spans="2:27" x14ac:dyDescent="0.4">
      <c r="B32" s="16" t="s">
        <v>37</v>
      </c>
      <c r="C32" s="2" t="s">
        <v>54</v>
      </c>
      <c r="AA32" s="15"/>
    </row>
    <row r="33" spans="2:27" x14ac:dyDescent="0.4">
      <c r="B33" s="16" t="s">
        <v>39</v>
      </c>
      <c r="C33" s="2" t="s">
        <v>55</v>
      </c>
      <c r="AA33" s="15"/>
    </row>
    <row r="34" spans="2:27" x14ac:dyDescent="0.4">
      <c r="B34" s="16" t="s">
        <v>41</v>
      </c>
      <c r="C34" s="2" t="s">
        <v>56</v>
      </c>
      <c r="AA34" s="15"/>
    </row>
    <row r="35" spans="2:27" x14ac:dyDescent="0.4">
      <c r="B35" s="16" t="s">
        <v>51</v>
      </c>
      <c r="C35" s="2" t="s">
        <v>60</v>
      </c>
      <c r="AA35" s="15"/>
    </row>
    <row r="36" spans="2:27" x14ac:dyDescent="0.4">
      <c r="B36" s="16"/>
      <c r="C36" s="2" t="s">
        <v>58</v>
      </c>
      <c r="Q36" s="14"/>
      <c r="AA36" s="15"/>
    </row>
    <row r="37" spans="2:27" x14ac:dyDescent="0.4">
      <c r="B37" s="17"/>
      <c r="C37" s="2" t="s">
        <v>59</v>
      </c>
      <c r="AA37" s="15"/>
    </row>
    <row r="38" spans="2:27" customFormat="1" x14ac:dyDescent="0.4">
      <c r="B38" s="17"/>
      <c r="C38" s="2" t="s">
        <v>61</v>
      </c>
      <c r="D38" s="19"/>
      <c r="E38" s="19"/>
      <c r="G38" s="2"/>
      <c r="H38" s="2"/>
      <c r="AA38" s="8"/>
    </row>
    <row r="39" spans="2:27" customFormat="1" x14ac:dyDescent="0.4">
      <c r="B39" s="16" t="s">
        <v>57</v>
      </c>
      <c r="C39" s="2" t="s">
        <v>390</v>
      </c>
      <c r="G39" s="2"/>
      <c r="H39" s="2"/>
      <c r="AA39" s="8"/>
    </row>
    <row r="40" spans="2:27" customFormat="1" x14ac:dyDescent="0.4">
      <c r="B40" s="20" t="s">
        <v>62</v>
      </c>
      <c r="C40" s="19" t="s">
        <v>82</v>
      </c>
      <c r="G40" s="2"/>
      <c r="H40" s="2"/>
      <c r="AA40" s="8"/>
    </row>
    <row r="41" spans="2:27" customFormat="1" x14ac:dyDescent="0.4">
      <c r="B41" s="21"/>
      <c r="C41" t="s">
        <v>63</v>
      </c>
      <c r="G41" s="2"/>
      <c r="H41" s="2"/>
      <c r="AA41" s="8"/>
    </row>
    <row r="42" spans="2:27" x14ac:dyDescent="0.4">
      <c r="B42" s="21"/>
      <c r="C42" t="s">
        <v>66</v>
      </c>
      <c r="D42"/>
      <c r="AA42" s="15"/>
    </row>
    <row r="43" spans="2:27" x14ac:dyDescent="0.4">
      <c r="B43" s="21"/>
      <c r="C43" t="s">
        <v>64</v>
      </c>
      <c r="AA43" s="15"/>
    </row>
    <row r="44" spans="2:27" x14ac:dyDescent="0.4">
      <c r="B44" s="17"/>
      <c r="C44" t="s">
        <v>65</v>
      </c>
      <c r="AA44" s="15"/>
    </row>
    <row r="45" spans="2:27" x14ac:dyDescent="0.4">
      <c r="B45" s="17"/>
      <c r="AA45" s="15"/>
    </row>
    <row r="46" spans="2:27" x14ac:dyDescent="0.4">
      <c r="B46" s="171" t="s">
        <v>352</v>
      </c>
      <c r="C46" s="148"/>
      <c r="D46" s="148"/>
      <c r="E46" s="148"/>
      <c r="F46" s="148"/>
      <c r="G46" s="148"/>
      <c r="H46" s="148"/>
      <c r="I46" s="148"/>
      <c r="AA46" s="15"/>
    </row>
    <row r="47" spans="2:27" x14ac:dyDescent="0.4">
      <c r="B47" s="171"/>
      <c r="C47" s="148"/>
      <c r="D47" s="148"/>
      <c r="E47" s="148"/>
      <c r="F47" s="148"/>
      <c r="G47" s="148"/>
      <c r="H47" s="148"/>
      <c r="I47" s="148"/>
      <c r="AA47" s="15"/>
    </row>
    <row r="48" spans="2:27" x14ac:dyDescent="0.4">
      <c r="B48" s="16" t="s">
        <v>353</v>
      </c>
      <c r="C48" s="2" t="s">
        <v>355</v>
      </c>
      <c r="AA48" s="15"/>
    </row>
    <row r="49" spans="2:27" x14ac:dyDescent="0.4">
      <c r="B49" s="17"/>
      <c r="C49" s="2" t="s">
        <v>354</v>
      </c>
      <c r="AA49" s="15"/>
    </row>
    <row r="50" spans="2:27" x14ac:dyDescent="0.4">
      <c r="B50" s="17"/>
      <c r="C50" s="2" t="s">
        <v>356</v>
      </c>
      <c r="AA50" s="15"/>
    </row>
    <row r="51" spans="2:27" ht="19.5" thickBot="1" x14ac:dyDescent="0.45">
      <c r="B51" s="125" t="s">
        <v>351</v>
      </c>
      <c r="C51" s="23" t="s">
        <v>357</v>
      </c>
      <c r="D51" s="23"/>
      <c r="E51" s="23"/>
      <c r="F51" s="23"/>
      <c r="G51" s="23"/>
      <c r="H51" s="23"/>
      <c r="I51" s="23"/>
      <c r="J51" s="23"/>
      <c r="K51" s="32"/>
      <c r="L51" s="32"/>
      <c r="M51" s="32"/>
      <c r="N51" s="32"/>
      <c r="O51" s="23"/>
      <c r="P51" s="23"/>
      <c r="Q51" s="32"/>
      <c r="R51" s="32"/>
      <c r="S51" s="32"/>
      <c r="T51" s="32"/>
      <c r="U51" s="32"/>
      <c r="V51" s="23"/>
      <c r="W51" s="23"/>
      <c r="X51" s="32"/>
      <c r="Y51" s="23"/>
      <c r="Z51" s="23"/>
      <c r="AA51" s="24"/>
    </row>
    <row r="57" spans="2:27" ht="17.649999999999999" customHeight="1" x14ac:dyDescent="0.4">
      <c r="G57" s="3"/>
      <c r="H57" s="3"/>
      <c r="I57" s="3"/>
      <c r="J57" s="3"/>
      <c r="K57" s="3"/>
      <c r="L57" s="3"/>
      <c r="M57" s="3"/>
      <c r="N57" s="3"/>
      <c r="O57" s="3"/>
      <c r="P57" s="3"/>
      <c r="Q57" s="3"/>
      <c r="R57" s="3"/>
      <c r="S57" s="3"/>
      <c r="T57" s="3"/>
      <c r="U57" s="3"/>
      <c r="V57" s="3"/>
      <c r="W57" s="3"/>
      <c r="X57" s="3"/>
      <c r="Y57" s="3"/>
      <c r="Z57" s="3"/>
      <c r="AA57" s="3"/>
    </row>
    <row r="58" spans="2:27" ht="17.649999999999999" customHeight="1" x14ac:dyDescent="0.4">
      <c r="G58" s="3"/>
      <c r="H58" s="3"/>
      <c r="I58" s="3"/>
      <c r="J58" s="3"/>
      <c r="K58" s="3"/>
      <c r="L58" s="3"/>
      <c r="M58" s="3"/>
      <c r="N58" s="3"/>
      <c r="O58" s="3"/>
      <c r="P58" s="3"/>
      <c r="Q58" s="3"/>
      <c r="R58" s="3"/>
      <c r="S58" s="3"/>
      <c r="T58" s="3"/>
      <c r="U58" s="3"/>
      <c r="V58" s="3"/>
      <c r="W58" s="3"/>
      <c r="X58" s="3"/>
      <c r="Y58" s="3"/>
      <c r="Z58" s="3"/>
      <c r="AA58" s="3"/>
    </row>
  </sheetData>
  <mergeCells count="6">
    <mergeCell ref="B16:I17"/>
    <mergeCell ref="B30:I31"/>
    <mergeCell ref="B4:I5"/>
    <mergeCell ref="B2:AA3"/>
    <mergeCell ref="B46:I47"/>
    <mergeCell ref="B8:I9"/>
  </mergeCells>
  <phoneticPr fontId="1"/>
  <printOptions horizontalCentered="1" verticalCentered="1"/>
  <pageMargins left="0.11811023622047245" right="0.11811023622047245" top="0.15748031496062992" bottom="0.15748031496062992"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49"/>
  <sheetViews>
    <sheetView showGridLines="0" view="pageBreakPreview" zoomScale="130" zoomScaleNormal="70" zoomScaleSheetLayoutView="130" workbookViewId="0">
      <selection activeCell="M39" sqref="M39"/>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thickBot="1" x14ac:dyDescent="0.45">
      <c r="B2" s="28"/>
      <c r="C2" s="29" t="s">
        <v>10</v>
      </c>
      <c r="D2" s="30"/>
      <c r="E2" s="29" t="s">
        <v>11</v>
      </c>
      <c r="F2" s="30" t="s">
        <v>120</v>
      </c>
      <c r="G2" s="30"/>
      <c r="H2" s="30"/>
      <c r="I2" s="30"/>
      <c r="J2" s="30"/>
      <c r="K2" s="30"/>
      <c r="L2" s="30"/>
      <c r="M2" s="30"/>
      <c r="N2" s="30"/>
      <c r="O2" s="31"/>
      <c r="P2" s="25"/>
      <c r="Q2" s="25"/>
      <c r="R2" s="25"/>
      <c r="S2" s="25"/>
      <c r="T2" s="25"/>
      <c r="U2" s="25"/>
      <c r="V2" s="25"/>
      <c r="W2" s="25"/>
      <c r="X2" s="25"/>
      <c r="Y2" s="25"/>
      <c r="Z2" s="25"/>
      <c r="AA2" s="26"/>
    </row>
    <row r="3" spans="2:27" ht="17.649999999999999" customHeight="1" x14ac:dyDescent="0.4">
      <c r="B3" s="179" t="s">
        <v>121</v>
      </c>
      <c r="C3" s="157"/>
      <c r="D3" s="157"/>
      <c r="E3" s="157"/>
      <c r="F3" s="157"/>
      <c r="G3" s="157"/>
      <c r="H3" s="157"/>
      <c r="I3" s="157"/>
      <c r="J3" s="157"/>
      <c r="K3" s="157"/>
      <c r="L3" s="157"/>
      <c r="M3" s="157"/>
      <c r="N3" s="157"/>
      <c r="O3" s="157"/>
      <c r="P3" s="157"/>
      <c r="Q3" s="157"/>
      <c r="R3" s="157"/>
      <c r="S3" s="157"/>
      <c r="T3" s="157"/>
      <c r="U3" s="157"/>
      <c r="V3" s="157"/>
      <c r="W3" s="157"/>
      <c r="X3" s="157"/>
      <c r="Y3" s="157"/>
      <c r="Z3" s="157"/>
      <c r="AA3" s="180"/>
    </row>
    <row r="4" spans="2:27" ht="17.649999999999999" customHeight="1" x14ac:dyDescent="0.4">
      <c r="B4" s="179"/>
      <c r="C4" s="157"/>
      <c r="D4" s="157"/>
      <c r="E4" s="157"/>
      <c r="F4" s="157"/>
      <c r="G4" s="157"/>
      <c r="H4" s="157"/>
      <c r="I4" s="157"/>
      <c r="J4" s="157"/>
      <c r="K4" s="157"/>
      <c r="L4" s="157"/>
      <c r="M4" s="157"/>
      <c r="N4" s="157"/>
      <c r="O4" s="157"/>
      <c r="P4" s="157"/>
      <c r="Q4" s="157"/>
      <c r="R4" s="157"/>
      <c r="S4" s="157"/>
      <c r="T4" s="157"/>
      <c r="U4" s="157"/>
      <c r="V4" s="157"/>
      <c r="W4" s="157"/>
      <c r="X4" s="157"/>
      <c r="Y4" s="157"/>
      <c r="Z4" s="157"/>
      <c r="AA4" s="180"/>
    </row>
    <row r="5" spans="2:27" ht="17.649999999999999" customHeight="1" thickBot="1" x14ac:dyDescent="0.45">
      <c r="B5" s="17"/>
      <c r="J5" s="14"/>
      <c r="K5" s="14"/>
      <c r="L5" s="14"/>
      <c r="M5" s="14"/>
      <c r="N5" s="14"/>
      <c r="S5" s="181" t="s">
        <v>0</v>
      </c>
      <c r="T5" s="181"/>
      <c r="U5" s="32">
        <v>5</v>
      </c>
      <c r="V5" s="32" t="s">
        <v>9</v>
      </c>
      <c r="W5" s="32"/>
      <c r="X5" s="32" t="s">
        <v>10</v>
      </c>
      <c r="Y5" s="32"/>
      <c r="Z5" s="32" t="s">
        <v>11</v>
      </c>
      <c r="AA5" s="15"/>
    </row>
    <row r="6" spans="2:27" x14ac:dyDescent="0.4">
      <c r="B6" s="182" t="s">
        <v>122</v>
      </c>
      <c r="C6" s="178"/>
      <c r="D6" s="178"/>
      <c r="E6" s="178"/>
      <c r="F6" s="178"/>
      <c r="G6" s="178"/>
      <c r="H6" s="178"/>
      <c r="I6" s="178"/>
      <c r="J6" s="178"/>
      <c r="K6" s="14"/>
      <c r="L6" s="14"/>
      <c r="M6" s="14"/>
      <c r="N6" s="14"/>
      <c r="O6" s="183" t="s">
        <v>123</v>
      </c>
      <c r="P6" s="183"/>
      <c r="Q6" s="183"/>
      <c r="R6" s="183"/>
      <c r="AA6" s="15"/>
    </row>
    <row r="7" spans="2:27" ht="19.5" thickBot="1" x14ac:dyDescent="0.45">
      <c r="B7" s="16"/>
      <c r="I7" s="14"/>
      <c r="J7" s="14"/>
      <c r="K7" s="14"/>
      <c r="L7" s="14"/>
      <c r="M7" s="14"/>
      <c r="N7" s="14"/>
      <c r="O7" s="183"/>
      <c r="P7" s="183"/>
      <c r="Q7" s="183"/>
      <c r="R7" s="183"/>
      <c r="S7" s="23"/>
      <c r="T7" s="23"/>
      <c r="U7" s="23"/>
      <c r="V7" s="23"/>
      <c r="W7" s="23"/>
      <c r="X7" s="23"/>
      <c r="Y7" s="23"/>
      <c r="Z7" s="23"/>
      <c r="AA7" s="15"/>
    </row>
    <row r="8" spans="2:27" x14ac:dyDescent="0.4">
      <c r="B8" s="17"/>
      <c r="I8" s="14"/>
      <c r="J8" s="14"/>
      <c r="K8" s="14"/>
      <c r="L8" s="14"/>
      <c r="M8" s="14"/>
      <c r="N8" s="14"/>
      <c r="O8" s="183" t="s">
        <v>124</v>
      </c>
      <c r="P8" s="183"/>
      <c r="Q8" s="183"/>
      <c r="R8" s="183"/>
      <c r="AA8" s="15"/>
    </row>
    <row r="9" spans="2:27" ht="17.649999999999999" customHeight="1" thickBot="1" x14ac:dyDescent="0.45">
      <c r="B9" s="17"/>
      <c r="O9" s="183"/>
      <c r="P9" s="183"/>
      <c r="Q9" s="183"/>
      <c r="R9" s="183"/>
      <c r="S9" s="23"/>
      <c r="T9" s="23"/>
      <c r="U9" s="23"/>
      <c r="V9" s="23"/>
      <c r="W9" s="23"/>
      <c r="X9" s="23"/>
      <c r="Y9" s="23"/>
      <c r="Z9" s="33" t="s">
        <v>125</v>
      </c>
      <c r="AA9" s="15"/>
    </row>
    <row r="10" spans="2:27" ht="17.649999999999999" customHeight="1" x14ac:dyDescent="0.4">
      <c r="B10" s="17"/>
      <c r="O10" s="183" t="s">
        <v>126</v>
      </c>
      <c r="P10" s="183"/>
      <c r="Q10" s="183"/>
      <c r="R10" s="183"/>
      <c r="AA10" s="15"/>
    </row>
    <row r="11" spans="2:27" ht="17.649999999999999" customHeight="1" thickBot="1" x14ac:dyDescent="0.45">
      <c r="B11" s="16"/>
      <c r="C11" s="18"/>
      <c r="D11" s="18"/>
      <c r="E11" s="18"/>
      <c r="F11" s="18"/>
      <c r="G11" s="18"/>
      <c r="H11" s="18"/>
      <c r="I11" s="18"/>
      <c r="O11" s="183"/>
      <c r="P11" s="183"/>
      <c r="Q11" s="183"/>
      <c r="R11" s="183"/>
      <c r="S11" s="23"/>
      <c r="T11" s="23"/>
      <c r="U11" s="23"/>
      <c r="V11" s="23"/>
      <c r="W11" s="23"/>
      <c r="X11" s="23"/>
      <c r="Y11" s="23"/>
      <c r="Z11" s="23"/>
      <c r="AA11" s="15"/>
    </row>
    <row r="12" spans="2:27" ht="17.649999999999999" customHeight="1" x14ac:dyDescent="0.4">
      <c r="B12" s="16"/>
      <c r="C12" s="14" t="s">
        <v>37</v>
      </c>
      <c r="D12" s="18" t="s">
        <v>127</v>
      </c>
      <c r="E12" s="18"/>
      <c r="F12" s="18"/>
      <c r="G12" s="18"/>
      <c r="H12" s="18"/>
      <c r="I12" s="18"/>
      <c r="AA12" s="15"/>
    </row>
    <row r="13" spans="2:27" ht="17.649999999999999" customHeight="1" x14ac:dyDescent="0.4">
      <c r="B13" s="16"/>
      <c r="C13" s="14" t="s">
        <v>39</v>
      </c>
      <c r="D13" s="18" t="s">
        <v>128</v>
      </c>
      <c r="E13" s="18"/>
      <c r="F13" s="18"/>
      <c r="G13" s="18"/>
      <c r="H13" s="18"/>
      <c r="I13" s="18"/>
      <c r="AA13" s="15"/>
    </row>
    <row r="14" spans="2:27" x14ac:dyDescent="0.4">
      <c r="B14" s="16"/>
      <c r="C14" s="14"/>
      <c r="D14" s="2" t="s">
        <v>129</v>
      </c>
      <c r="R14" s="14"/>
      <c r="S14" s="14"/>
      <c r="T14" s="14"/>
      <c r="U14" s="14"/>
      <c r="V14" s="14"/>
      <c r="W14" s="14"/>
      <c r="X14" s="14"/>
      <c r="Y14" s="14"/>
      <c r="Z14" s="14"/>
      <c r="AA14" s="15"/>
    </row>
    <row r="15" spans="2:27" x14ac:dyDescent="0.4">
      <c r="B15" s="17"/>
      <c r="C15" s="14" t="s">
        <v>41</v>
      </c>
      <c r="D15" s="18" t="s">
        <v>130</v>
      </c>
      <c r="AA15" s="15"/>
    </row>
    <row r="16" spans="2:27" x14ac:dyDescent="0.4">
      <c r="B16" s="17"/>
      <c r="C16" s="14"/>
      <c r="AA16" s="15"/>
    </row>
    <row r="17" spans="2:27" x14ac:dyDescent="0.4">
      <c r="B17" s="17"/>
      <c r="C17" s="178" t="s">
        <v>131</v>
      </c>
      <c r="D17" s="178"/>
      <c r="E17" s="178"/>
      <c r="F17" s="2" t="s">
        <v>391</v>
      </c>
      <c r="M17" s="2" t="s">
        <v>135</v>
      </c>
      <c r="AA17" s="15"/>
    </row>
    <row r="18" spans="2:27" x14ac:dyDescent="0.4">
      <c r="B18" s="17"/>
      <c r="C18" s="178" t="s">
        <v>132</v>
      </c>
      <c r="D18" s="178"/>
      <c r="E18" s="178"/>
      <c r="F18" s="178" t="s">
        <v>0</v>
      </c>
      <c r="G18" s="178"/>
      <c r="H18" s="14">
        <v>5</v>
      </c>
      <c r="I18" s="14" t="s">
        <v>9</v>
      </c>
      <c r="J18" s="14">
        <v>12</v>
      </c>
      <c r="K18" s="14" t="s">
        <v>10</v>
      </c>
      <c r="L18" s="14">
        <v>26</v>
      </c>
      <c r="M18" s="14" t="s">
        <v>11</v>
      </c>
      <c r="N18" s="14" t="s">
        <v>134</v>
      </c>
      <c r="O18" s="14">
        <v>12</v>
      </c>
      <c r="P18" s="14" t="s">
        <v>10</v>
      </c>
      <c r="Q18" s="14">
        <v>27</v>
      </c>
      <c r="R18" s="14" t="s">
        <v>11</v>
      </c>
      <c r="AA18" s="15"/>
    </row>
    <row r="19" spans="2:27" x14ac:dyDescent="0.4">
      <c r="B19" s="17"/>
      <c r="C19" s="178" t="s">
        <v>133</v>
      </c>
      <c r="D19" s="178"/>
      <c r="E19" s="178"/>
      <c r="F19" s="2" t="s">
        <v>12</v>
      </c>
      <c r="AA19" s="15"/>
    </row>
    <row r="20" spans="2:27" x14ac:dyDescent="0.4">
      <c r="B20" s="17"/>
      <c r="AA20" s="15"/>
    </row>
    <row r="21" spans="2:27" ht="17.649999999999999" customHeight="1" x14ac:dyDescent="0.4">
      <c r="B21" s="17"/>
      <c r="AA21" s="15"/>
    </row>
    <row r="22" spans="2:27" ht="17.649999999999999" customHeight="1" thickBot="1" x14ac:dyDescent="0.45">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649999999999999" customHeight="1" x14ac:dyDescent="0.4">
      <c r="B23" s="14"/>
    </row>
    <row r="24" spans="2:27" ht="19.5" thickBot="1" x14ac:dyDescent="0.45"/>
    <row r="25" spans="2:27" ht="19.5" thickBot="1" x14ac:dyDescent="0.45">
      <c r="B25" s="28"/>
      <c r="C25" s="29" t="s">
        <v>10</v>
      </c>
      <c r="D25" s="30"/>
      <c r="E25" s="29" t="s">
        <v>11</v>
      </c>
      <c r="F25" s="30" t="s">
        <v>120</v>
      </c>
      <c r="G25" s="30"/>
      <c r="H25" s="30"/>
      <c r="I25" s="30"/>
      <c r="J25" s="30"/>
      <c r="K25" s="30"/>
      <c r="L25" s="30"/>
      <c r="M25" s="30"/>
      <c r="N25" s="30"/>
      <c r="O25" s="31"/>
      <c r="P25" s="25"/>
      <c r="Q25" s="25"/>
      <c r="R25" s="25"/>
      <c r="S25" s="25"/>
      <c r="T25" s="25"/>
      <c r="U25" s="25"/>
      <c r="V25" s="25"/>
      <c r="W25" s="25"/>
      <c r="X25" s="25"/>
      <c r="Y25" s="25"/>
      <c r="Z25" s="25"/>
      <c r="AA25" s="26"/>
    </row>
    <row r="26" spans="2:27" x14ac:dyDescent="0.4">
      <c r="B26" s="179" t="s">
        <v>121</v>
      </c>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80"/>
    </row>
    <row r="27" spans="2:27" x14ac:dyDescent="0.4">
      <c r="B27" s="179"/>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80"/>
    </row>
    <row r="28" spans="2:27" ht="19.5" thickBot="1" x14ac:dyDescent="0.45">
      <c r="B28" s="17"/>
      <c r="J28" s="14"/>
      <c r="K28" s="14"/>
      <c r="L28" s="14"/>
      <c r="M28" s="14"/>
      <c r="N28" s="14"/>
      <c r="S28" s="181" t="s">
        <v>0</v>
      </c>
      <c r="T28" s="181"/>
      <c r="U28" s="32">
        <v>5</v>
      </c>
      <c r="V28" s="32" t="s">
        <v>9</v>
      </c>
      <c r="W28" s="32"/>
      <c r="X28" s="32" t="s">
        <v>10</v>
      </c>
      <c r="Y28" s="32"/>
      <c r="Z28" s="32" t="s">
        <v>11</v>
      </c>
      <c r="AA28" s="15"/>
    </row>
    <row r="29" spans="2:27" x14ac:dyDescent="0.4">
      <c r="B29" s="182" t="s">
        <v>122</v>
      </c>
      <c r="C29" s="178"/>
      <c r="D29" s="178"/>
      <c r="E29" s="178"/>
      <c r="F29" s="178"/>
      <c r="G29" s="178"/>
      <c r="H29" s="178"/>
      <c r="I29" s="178"/>
      <c r="J29" s="178"/>
      <c r="K29" s="14"/>
      <c r="L29" s="14"/>
      <c r="M29" s="14"/>
      <c r="N29" s="14"/>
      <c r="O29" s="183" t="s">
        <v>123</v>
      </c>
      <c r="P29" s="183"/>
      <c r="Q29" s="183"/>
      <c r="R29" s="183"/>
      <c r="AA29" s="15"/>
    </row>
    <row r="30" spans="2:27" ht="19.5" thickBot="1" x14ac:dyDescent="0.45">
      <c r="B30" s="16"/>
      <c r="I30" s="14"/>
      <c r="J30" s="14"/>
      <c r="K30" s="14"/>
      <c r="L30" s="14"/>
      <c r="M30" s="14"/>
      <c r="N30" s="14"/>
      <c r="O30" s="183"/>
      <c r="P30" s="183"/>
      <c r="Q30" s="183"/>
      <c r="R30" s="183"/>
      <c r="S30" s="23"/>
      <c r="T30" s="23"/>
      <c r="U30" s="23"/>
      <c r="V30" s="23"/>
      <c r="W30" s="23"/>
      <c r="X30" s="23"/>
      <c r="Y30" s="23"/>
      <c r="Z30" s="23"/>
      <c r="AA30" s="15"/>
    </row>
    <row r="31" spans="2:27" x14ac:dyDescent="0.4">
      <c r="B31" s="17"/>
      <c r="I31" s="14"/>
      <c r="J31" s="14"/>
      <c r="K31" s="14"/>
      <c r="L31" s="14"/>
      <c r="M31" s="14"/>
      <c r="N31" s="14"/>
      <c r="O31" s="183" t="s">
        <v>124</v>
      </c>
      <c r="P31" s="183"/>
      <c r="Q31" s="183"/>
      <c r="R31" s="183"/>
      <c r="AA31" s="15"/>
    </row>
    <row r="32" spans="2:27" ht="19.5" thickBot="1" x14ac:dyDescent="0.45">
      <c r="B32" s="17"/>
      <c r="O32" s="183"/>
      <c r="P32" s="183"/>
      <c r="Q32" s="183"/>
      <c r="R32" s="183"/>
      <c r="S32" s="23"/>
      <c r="T32" s="23"/>
      <c r="U32" s="23"/>
      <c r="V32" s="23"/>
      <c r="W32" s="23"/>
      <c r="X32" s="23"/>
      <c r="Y32" s="23"/>
      <c r="Z32" s="33" t="s">
        <v>125</v>
      </c>
      <c r="AA32" s="15"/>
    </row>
    <row r="33" spans="2:27" x14ac:dyDescent="0.4">
      <c r="B33" s="17"/>
      <c r="O33" s="183" t="s">
        <v>126</v>
      </c>
      <c r="P33" s="183"/>
      <c r="Q33" s="183"/>
      <c r="R33" s="183"/>
      <c r="AA33" s="15"/>
    </row>
    <row r="34" spans="2:27" ht="19.5" thickBot="1" x14ac:dyDescent="0.45">
      <c r="B34" s="16"/>
      <c r="C34" s="18"/>
      <c r="D34" s="18"/>
      <c r="E34" s="18"/>
      <c r="F34" s="18"/>
      <c r="G34" s="18"/>
      <c r="H34" s="18"/>
      <c r="I34" s="18"/>
      <c r="O34" s="183"/>
      <c r="P34" s="183"/>
      <c r="Q34" s="183"/>
      <c r="R34" s="183"/>
      <c r="S34" s="23"/>
      <c r="T34" s="23"/>
      <c r="U34" s="23"/>
      <c r="V34" s="23"/>
      <c r="W34" s="23"/>
      <c r="X34" s="23"/>
      <c r="Y34" s="23"/>
      <c r="Z34" s="23"/>
      <c r="AA34" s="15"/>
    </row>
    <row r="35" spans="2:27" x14ac:dyDescent="0.4">
      <c r="B35" s="16"/>
      <c r="C35" s="14" t="s">
        <v>37</v>
      </c>
      <c r="D35" s="18" t="s">
        <v>127</v>
      </c>
      <c r="E35" s="18"/>
      <c r="F35" s="18"/>
      <c r="G35" s="18"/>
      <c r="H35" s="18"/>
      <c r="I35" s="18"/>
      <c r="AA35" s="15"/>
    </row>
    <row r="36" spans="2:27" x14ac:dyDescent="0.4">
      <c r="B36" s="16"/>
      <c r="C36" s="14" t="s">
        <v>39</v>
      </c>
      <c r="D36" s="18" t="s">
        <v>128</v>
      </c>
      <c r="E36" s="18"/>
      <c r="F36" s="18"/>
      <c r="G36" s="18"/>
      <c r="H36" s="18"/>
      <c r="I36" s="18"/>
      <c r="AA36" s="15"/>
    </row>
    <row r="37" spans="2:27" x14ac:dyDescent="0.4">
      <c r="B37" s="16"/>
      <c r="C37" s="14"/>
      <c r="D37" s="2" t="s">
        <v>129</v>
      </c>
      <c r="R37" s="14"/>
      <c r="S37" s="14"/>
      <c r="T37" s="14"/>
      <c r="U37" s="14"/>
      <c r="V37" s="14"/>
      <c r="W37" s="14"/>
      <c r="X37" s="14"/>
      <c r="Y37" s="14"/>
      <c r="Z37" s="14"/>
      <c r="AA37" s="15"/>
    </row>
    <row r="38" spans="2:27" x14ac:dyDescent="0.4">
      <c r="B38" s="17"/>
      <c r="C38" s="14" t="s">
        <v>41</v>
      </c>
      <c r="D38" s="18" t="s">
        <v>130</v>
      </c>
      <c r="AA38" s="15"/>
    </row>
    <row r="39" spans="2:27" x14ac:dyDescent="0.4">
      <c r="B39" s="17"/>
      <c r="C39" s="14"/>
      <c r="AA39" s="15"/>
    </row>
    <row r="40" spans="2:27" x14ac:dyDescent="0.4">
      <c r="B40" s="17"/>
      <c r="C40" s="178" t="s">
        <v>131</v>
      </c>
      <c r="D40" s="178"/>
      <c r="E40" s="178"/>
      <c r="F40" s="2" t="s">
        <v>392</v>
      </c>
      <c r="M40" s="2" t="s">
        <v>135</v>
      </c>
      <c r="AA40" s="15"/>
    </row>
    <row r="41" spans="2:27" x14ac:dyDescent="0.4">
      <c r="B41" s="17"/>
      <c r="C41" s="178" t="s">
        <v>132</v>
      </c>
      <c r="D41" s="178"/>
      <c r="E41" s="178"/>
      <c r="F41" s="178" t="s">
        <v>0</v>
      </c>
      <c r="G41" s="178"/>
      <c r="H41" s="14">
        <v>5</v>
      </c>
      <c r="I41" s="14" t="s">
        <v>9</v>
      </c>
      <c r="J41" s="14">
        <v>12</v>
      </c>
      <c r="K41" s="14" t="s">
        <v>10</v>
      </c>
      <c r="L41" s="14">
        <v>26</v>
      </c>
      <c r="M41" s="14" t="s">
        <v>11</v>
      </c>
      <c r="N41" s="14" t="s">
        <v>134</v>
      </c>
      <c r="O41" s="14">
        <v>12</v>
      </c>
      <c r="P41" s="14" t="s">
        <v>10</v>
      </c>
      <c r="Q41" s="14">
        <v>27</v>
      </c>
      <c r="R41" s="14" t="s">
        <v>11</v>
      </c>
      <c r="AA41" s="15"/>
    </row>
    <row r="42" spans="2:27" x14ac:dyDescent="0.4">
      <c r="B42" s="17"/>
      <c r="C42" s="178" t="s">
        <v>133</v>
      </c>
      <c r="D42" s="178"/>
      <c r="E42" s="178"/>
      <c r="F42" s="2" t="s">
        <v>12</v>
      </c>
      <c r="AA42" s="15"/>
    </row>
    <row r="43" spans="2:27" x14ac:dyDescent="0.4">
      <c r="B43" s="17"/>
      <c r="AA43" s="15"/>
    </row>
    <row r="44" spans="2:27" x14ac:dyDescent="0.4">
      <c r="B44" s="17"/>
      <c r="AA44" s="15"/>
    </row>
    <row r="45" spans="2:27" ht="19.5" thickBot="1" x14ac:dyDescent="0.4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649999999999999" customHeight="1" x14ac:dyDescent="0.4">
      <c r="G48" s="27"/>
      <c r="H48" s="27"/>
      <c r="I48" s="27"/>
      <c r="J48" s="27"/>
      <c r="K48" s="27"/>
      <c r="L48" s="27"/>
      <c r="M48" s="27"/>
      <c r="N48" s="27"/>
      <c r="O48" s="27"/>
      <c r="P48" s="27"/>
      <c r="Q48" s="27"/>
      <c r="R48" s="27"/>
      <c r="S48" s="27"/>
      <c r="T48" s="27"/>
      <c r="U48" s="27"/>
      <c r="V48" s="27"/>
      <c r="W48" s="27"/>
      <c r="X48" s="27"/>
      <c r="Y48" s="27"/>
      <c r="Z48" s="27"/>
      <c r="AA48" s="27"/>
    </row>
    <row r="49" spans="7:27" ht="17.649999999999999" customHeight="1" x14ac:dyDescent="0.4">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40:E40"/>
    <mergeCell ref="C41:E41"/>
    <mergeCell ref="F41:G41"/>
    <mergeCell ref="C42:E42"/>
    <mergeCell ref="B26:AA27"/>
    <mergeCell ref="S28:T28"/>
    <mergeCell ref="B29:J29"/>
    <mergeCell ref="O29:R30"/>
    <mergeCell ref="O31:R32"/>
    <mergeCell ref="O33:R34"/>
    <mergeCell ref="C19:E19"/>
    <mergeCell ref="F18:G18"/>
    <mergeCell ref="B3:AA4"/>
    <mergeCell ref="S5:T5"/>
    <mergeCell ref="B6:J6"/>
    <mergeCell ref="O6:R7"/>
    <mergeCell ref="O8:R9"/>
    <mergeCell ref="O10:R11"/>
    <mergeCell ref="C17:E17"/>
    <mergeCell ref="C18:E18"/>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A46"/>
  <sheetViews>
    <sheetView showGridLines="0" zoomScale="70" zoomScaleNormal="70" zoomScaleSheetLayoutView="100" workbookViewId="0">
      <selection activeCell="AD21" sqref="AD21"/>
    </sheetView>
  </sheetViews>
  <sheetFormatPr defaultRowHeight="18.75" x14ac:dyDescent="0.4"/>
  <cols>
    <col min="1" max="1" width="0.875" customWidth="1"/>
    <col min="2" max="27" width="3.375" customWidth="1"/>
  </cols>
  <sheetData>
    <row r="1" spans="2:27" ht="3.75" customHeight="1" thickBot="1" x14ac:dyDescent="0.45"/>
    <row r="2" spans="2:27" s="4" customFormat="1" ht="19.5" customHeight="1" x14ac:dyDescent="0.4">
      <c r="B2" s="186" t="s">
        <v>85</v>
      </c>
      <c r="C2" s="187"/>
      <c r="D2" s="187"/>
      <c r="E2" s="187"/>
      <c r="F2" s="187"/>
      <c r="G2" s="187"/>
      <c r="H2" s="36"/>
      <c r="I2" s="36"/>
      <c r="J2" s="36"/>
      <c r="K2" s="36"/>
      <c r="L2" s="36"/>
      <c r="M2" s="36"/>
      <c r="N2" s="36"/>
      <c r="O2" s="36"/>
      <c r="P2" s="36"/>
      <c r="Q2" s="36"/>
      <c r="R2" s="36"/>
      <c r="S2" s="36"/>
      <c r="T2" s="36"/>
      <c r="U2" s="36"/>
      <c r="V2" s="36"/>
      <c r="W2" s="36"/>
      <c r="X2" s="36"/>
      <c r="Y2" s="36"/>
      <c r="Z2" s="36"/>
      <c r="AA2" s="37"/>
    </row>
    <row r="3" spans="2:27" s="4" customFormat="1" ht="19.5" customHeight="1" x14ac:dyDescent="0.4">
      <c r="B3" s="188" t="s">
        <v>86</v>
      </c>
      <c r="C3" s="189"/>
      <c r="D3" s="189"/>
      <c r="E3" s="189"/>
      <c r="F3" s="189"/>
      <c r="G3" s="189"/>
      <c r="H3" s="189"/>
      <c r="I3" s="189"/>
      <c r="J3" s="189"/>
      <c r="K3" s="189"/>
      <c r="L3" s="189"/>
      <c r="M3" s="189"/>
      <c r="N3" s="189"/>
      <c r="O3" s="189"/>
      <c r="P3" s="189"/>
      <c r="Q3" s="189"/>
      <c r="R3" s="189"/>
      <c r="S3" s="189"/>
      <c r="T3" s="189"/>
      <c r="U3" s="189"/>
      <c r="V3" s="189"/>
      <c r="W3" s="189"/>
      <c r="X3" s="189"/>
      <c r="Y3" s="189"/>
      <c r="Z3" s="189"/>
      <c r="AA3" s="190"/>
    </row>
    <row r="4" spans="2:27" s="4" customFormat="1" ht="19.5" customHeight="1" x14ac:dyDescent="0.4">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90"/>
    </row>
    <row r="5" spans="2:27" s="4" customFormat="1" ht="19.5" customHeight="1" x14ac:dyDescent="0.4">
      <c r="B5" s="38"/>
      <c r="V5" s="184" t="s">
        <v>87</v>
      </c>
      <c r="W5" s="184"/>
      <c r="X5" s="184"/>
      <c r="Y5" s="184"/>
      <c r="Z5" s="184"/>
      <c r="AA5" s="185"/>
    </row>
    <row r="6" spans="2:27" s="4" customFormat="1" ht="19.5" customHeight="1" x14ac:dyDescent="0.4">
      <c r="B6" s="38"/>
      <c r="C6" s="191" t="s">
        <v>88</v>
      </c>
      <c r="D6" s="191"/>
      <c r="E6" s="191"/>
      <c r="F6" s="191"/>
      <c r="G6" s="191"/>
      <c r="H6" s="191"/>
      <c r="I6" s="191"/>
      <c r="J6" s="191"/>
      <c r="K6" s="191"/>
      <c r="L6" s="191"/>
      <c r="M6" s="191"/>
      <c r="N6" s="191"/>
      <c r="O6" s="191"/>
      <c r="P6" s="191"/>
      <c r="Q6" s="191"/>
      <c r="R6" s="191"/>
      <c r="S6" s="191"/>
      <c r="T6" s="191"/>
      <c r="U6" s="191"/>
      <c r="V6" s="191"/>
      <c r="W6" s="191"/>
      <c r="X6" s="191"/>
      <c r="Y6" s="191"/>
      <c r="Z6" s="191"/>
      <c r="AA6" s="47"/>
    </row>
    <row r="7" spans="2:27" s="4" customFormat="1" ht="19.5" customHeight="1" x14ac:dyDescent="0.4">
      <c r="B7" s="46"/>
      <c r="C7" s="191"/>
      <c r="D7" s="191"/>
      <c r="E7" s="191"/>
      <c r="F7" s="191"/>
      <c r="G7" s="191"/>
      <c r="H7" s="191"/>
      <c r="I7" s="191"/>
      <c r="J7" s="191"/>
      <c r="K7" s="191"/>
      <c r="L7" s="191"/>
      <c r="M7" s="191"/>
      <c r="N7" s="191"/>
      <c r="O7" s="191"/>
      <c r="P7" s="191"/>
      <c r="Q7" s="191"/>
      <c r="R7" s="191"/>
      <c r="S7" s="191"/>
      <c r="T7" s="191"/>
      <c r="U7" s="191"/>
      <c r="V7" s="191"/>
      <c r="W7" s="191"/>
      <c r="X7" s="191"/>
      <c r="Y7" s="191"/>
      <c r="Z7" s="191"/>
      <c r="AA7" s="47"/>
    </row>
    <row r="8" spans="2:27" s="4" customFormat="1" ht="19.5" customHeight="1" x14ac:dyDescent="0.4">
      <c r="B8" s="46"/>
      <c r="C8" s="191"/>
      <c r="D8" s="191"/>
      <c r="E8" s="191"/>
      <c r="F8" s="191"/>
      <c r="G8" s="191"/>
      <c r="H8" s="191"/>
      <c r="I8" s="191"/>
      <c r="J8" s="191"/>
      <c r="K8" s="191"/>
      <c r="L8" s="191"/>
      <c r="M8" s="191"/>
      <c r="N8" s="191"/>
      <c r="O8" s="191"/>
      <c r="P8" s="191"/>
      <c r="Q8" s="191"/>
      <c r="R8" s="191"/>
      <c r="S8" s="191"/>
      <c r="T8" s="191"/>
      <c r="U8" s="191"/>
      <c r="V8" s="191"/>
      <c r="W8" s="191"/>
      <c r="X8" s="191"/>
      <c r="Y8" s="191"/>
      <c r="Z8" s="191"/>
      <c r="AA8" s="47"/>
    </row>
    <row r="9" spans="2:27" s="4" customFormat="1" ht="19.5" customHeight="1" x14ac:dyDescent="0.4">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4">
      <c r="B10" s="40" t="s">
        <v>89</v>
      </c>
      <c r="C10" s="4" t="s">
        <v>90</v>
      </c>
      <c r="AA10" s="41"/>
    </row>
    <row r="11" spans="2:27" s="4" customFormat="1" ht="19.5" customHeight="1" x14ac:dyDescent="0.4">
      <c r="B11" s="38"/>
      <c r="C11" s="35" t="s">
        <v>91</v>
      </c>
      <c r="D11" s="4" t="s">
        <v>92</v>
      </c>
      <c r="AA11" s="41"/>
    </row>
    <row r="12" spans="2:27" s="4" customFormat="1" ht="19.5" customHeight="1" x14ac:dyDescent="0.4">
      <c r="B12" s="38"/>
      <c r="C12" s="35" t="s">
        <v>91</v>
      </c>
      <c r="D12" s="4" t="s">
        <v>93</v>
      </c>
      <c r="AA12" s="41"/>
    </row>
    <row r="13" spans="2:27" s="4" customFormat="1" ht="19.5" customHeight="1" x14ac:dyDescent="0.4">
      <c r="B13" s="40"/>
      <c r="C13" s="35" t="s">
        <v>91</v>
      </c>
      <c r="D13" s="4" t="s">
        <v>94</v>
      </c>
      <c r="AA13" s="41"/>
    </row>
    <row r="14" spans="2:27" s="4" customFormat="1" ht="19.5" customHeight="1" x14ac:dyDescent="0.4">
      <c r="B14" s="40"/>
      <c r="C14" s="35" t="s">
        <v>91</v>
      </c>
      <c r="D14" s="4" t="s">
        <v>95</v>
      </c>
      <c r="AA14" s="41"/>
    </row>
    <row r="15" spans="2:27" s="4" customFormat="1" ht="19.5" customHeight="1" x14ac:dyDescent="0.4">
      <c r="B15" s="40"/>
      <c r="C15" s="35" t="s">
        <v>91</v>
      </c>
      <c r="D15" s="4" t="s">
        <v>96</v>
      </c>
      <c r="H15"/>
      <c r="AA15" s="41"/>
    </row>
    <row r="16" spans="2:27" s="4" customFormat="1" ht="19.5" customHeight="1" x14ac:dyDescent="0.4">
      <c r="B16" s="40"/>
      <c r="C16" s="35" t="s">
        <v>91</v>
      </c>
      <c r="D16" s="4" t="s">
        <v>97</v>
      </c>
      <c r="AA16" s="41"/>
    </row>
    <row r="17" spans="2:27" s="4" customFormat="1" ht="19.5" customHeight="1" x14ac:dyDescent="0.4">
      <c r="B17" s="40"/>
      <c r="C17" s="35" t="s">
        <v>91</v>
      </c>
      <c r="D17" s="4" t="s">
        <v>98</v>
      </c>
      <c r="AA17" s="41"/>
    </row>
    <row r="18" spans="2:27" s="4" customFormat="1" ht="19.5" customHeight="1" x14ac:dyDescent="0.4">
      <c r="B18" s="40"/>
      <c r="D18" s="4" t="s">
        <v>99</v>
      </c>
      <c r="AA18" s="41"/>
    </row>
    <row r="19" spans="2:27" s="4" customFormat="1" ht="19.5" customHeight="1" x14ac:dyDescent="0.4">
      <c r="B19" s="40" t="s">
        <v>100</v>
      </c>
      <c r="C19" s="4" t="s">
        <v>101</v>
      </c>
      <c r="AA19" s="41"/>
    </row>
    <row r="20" spans="2:27" s="4" customFormat="1" ht="19.5" customHeight="1" x14ac:dyDescent="0.4">
      <c r="B20" s="40"/>
      <c r="C20" s="4" t="s">
        <v>102</v>
      </c>
      <c r="AA20" s="41"/>
    </row>
    <row r="21" spans="2:27" s="4" customFormat="1" ht="19.5" customHeight="1" x14ac:dyDescent="0.4">
      <c r="B21" s="40" t="s">
        <v>103</v>
      </c>
      <c r="C21" s="4" t="s">
        <v>104</v>
      </c>
      <c r="AA21" s="41"/>
    </row>
    <row r="22" spans="2:27" s="4" customFormat="1" ht="19.5" customHeight="1" x14ac:dyDescent="0.4">
      <c r="B22" s="40" t="s">
        <v>105</v>
      </c>
      <c r="C22" s="4" t="s">
        <v>106</v>
      </c>
      <c r="AA22" s="41"/>
    </row>
    <row r="23" spans="2:27" s="4" customFormat="1" ht="19.5" customHeight="1" x14ac:dyDescent="0.4">
      <c r="B23" s="40" t="s">
        <v>107</v>
      </c>
      <c r="C23" s="4" t="s">
        <v>108</v>
      </c>
      <c r="AA23" s="41"/>
    </row>
    <row r="24" spans="2:27" s="4" customFormat="1" ht="19.5" customHeight="1" x14ac:dyDescent="0.4">
      <c r="B24" s="40"/>
      <c r="E24" s="4" t="s">
        <v>109</v>
      </c>
      <c r="AA24" s="41"/>
    </row>
    <row r="25" spans="2:27" s="4" customFormat="1" ht="19.5" customHeight="1" x14ac:dyDescent="0.4">
      <c r="B25" s="40" t="s">
        <v>110</v>
      </c>
      <c r="C25" s="4" t="s">
        <v>111</v>
      </c>
      <c r="AA25" s="41"/>
    </row>
    <row r="26" spans="2:27" s="4" customFormat="1" ht="19.5" customHeight="1" x14ac:dyDescent="0.4">
      <c r="B26" s="40" t="s">
        <v>112</v>
      </c>
      <c r="C26" s="4" t="s">
        <v>113</v>
      </c>
      <c r="AA26" s="41"/>
    </row>
    <row r="27" spans="2:27" s="4" customFormat="1" ht="19.5" customHeight="1" x14ac:dyDescent="0.4">
      <c r="B27" s="40" t="s">
        <v>114</v>
      </c>
      <c r="C27" s="4" t="s">
        <v>115</v>
      </c>
      <c r="AA27" s="41"/>
    </row>
    <row r="28" spans="2:27" s="4" customFormat="1" ht="19.5" customHeight="1" x14ac:dyDescent="0.4">
      <c r="B28" s="40"/>
      <c r="C28" s="4" t="s">
        <v>116</v>
      </c>
      <c r="AA28" s="41"/>
    </row>
    <row r="29" spans="2:27" s="4" customFormat="1" ht="19.5" customHeight="1" x14ac:dyDescent="0.4">
      <c r="B29" s="40"/>
      <c r="D29" s="4" t="s">
        <v>117</v>
      </c>
      <c r="AA29" s="41"/>
    </row>
    <row r="30" spans="2:27" s="4" customFormat="1" ht="19.5" customHeight="1" x14ac:dyDescent="0.4">
      <c r="B30" s="40" t="s">
        <v>118</v>
      </c>
      <c r="C30" s="4" t="s">
        <v>119</v>
      </c>
      <c r="AA30" s="41"/>
    </row>
    <row r="31" spans="2:27" s="4" customFormat="1" ht="19.5" customHeight="1" x14ac:dyDescent="0.4">
      <c r="B31" s="40"/>
      <c r="AA31" s="41"/>
    </row>
    <row r="32" spans="2:27" s="4" customFormat="1" ht="19.5" customHeight="1" x14ac:dyDescent="0.4">
      <c r="B32" s="38"/>
      <c r="AA32" s="41"/>
    </row>
    <row r="33" spans="2:27" ht="19.5" customHeight="1" x14ac:dyDescent="0.4">
      <c r="B33" s="21"/>
      <c r="AA33" s="8"/>
    </row>
    <row r="34" spans="2:27" ht="19.5" customHeight="1" x14ac:dyDescent="0.4">
      <c r="B34" s="21"/>
      <c r="D34" s="42"/>
      <c r="AA34" s="8"/>
    </row>
    <row r="35" spans="2:27" ht="19.5" customHeight="1" x14ac:dyDescent="0.4">
      <c r="B35" s="21"/>
      <c r="D35" s="42"/>
      <c r="AA35" s="8"/>
    </row>
    <row r="36" spans="2:27" ht="19.5" customHeight="1" x14ac:dyDescent="0.4">
      <c r="B36" s="21"/>
      <c r="D36" s="42"/>
      <c r="AA36" s="8"/>
    </row>
    <row r="37" spans="2:27" ht="19.5" customHeight="1" x14ac:dyDescent="0.4">
      <c r="B37" s="21"/>
      <c r="D37" s="42"/>
      <c r="AA37" s="8"/>
    </row>
    <row r="38" spans="2:27" ht="19.5" customHeight="1" x14ac:dyDescent="0.4">
      <c r="B38" s="21"/>
      <c r="D38" s="42"/>
      <c r="AA38" s="8"/>
    </row>
    <row r="39" spans="2:27" ht="19.5" customHeight="1" x14ac:dyDescent="0.4">
      <c r="B39" s="21"/>
      <c r="D39" s="42"/>
      <c r="AA39" s="8"/>
    </row>
    <row r="40" spans="2:27" ht="19.5" customHeight="1" x14ac:dyDescent="0.4">
      <c r="B40" s="21"/>
      <c r="D40" s="42"/>
      <c r="AA40" s="8"/>
    </row>
    <row r="41" spans="2:27" ht="19.5" customHeight="1" x14ac:dyDescent="0.4">
      <c r="B41" s="21"/>
      <c r="D41" s="42"/>
      <c r="AA41" s="8"/>
    </row>
    <row r="42" spans="2:27" ht="19.5" customHeight="1" x14ac:dyDescent="0.4">
      <c r="B42" s="21"/>
      <c r="AA42" s="8"/>
    </row>
    <row r="43" spans="2:27" ht="19.5" customHeight="1" x14ac:dyDescent="0.4">
      <c r="B43" s="21"/>
      <c r="AA43" s="8"/>
    </row>
    <row r="44" spans="2:27" ht="19.5" customHeight="1" x14ac:dyDescent="0.4">
      <c r="B44" s="21"/>
      <c r="AA44" s="8"/>
    </row>
    <row r="45" spans="2:27" ht="19.5" customHeight="1" x14ac:dyDescent="0.4">
      <c r="B45" s="21"/>
      <c r="AA45" s="8"/>
    </row>
    <row r="46" spans="2:27" ht="19.5" customHeight="1" thickBot="1" x14ac:dyDescent="0.45">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50"/>
  <sheetViews>
    <sheetView showGridLines="0" zoomScale="70" zoomScaleNormal="70" zoomScaleSheetLayoutView="100" workbookViewId="0">
      <selection activeCell="V28" sqref="V28"/>
    </sheetView>
  </sheetViews>
  <sheetFormatPr defaultRowHeight="18.75" x14ac:dyDescent="0.4"/>
  <cols>
    <col min="1" max="1" width="0.875" customWidth="1"/>
    <col min="2" max="28" width="3.375" customWidth="1"/>
  </cols>
  <sheetData>
    <row r="1" spans="2:27" ht="6" customHeight="1" x14ac:dyDescent="0.4"/>
    <row r="2" spans="2:27" s="4" customFormat="1" ht="18.75" customHeight="1" x14ac:dyDescent="0.4">
      <c r="B2" s="184" t="s">
        <v>85</v>
      </c>
      <c r="C2" s="184"/>
      <c r="D2" s="184"/>
      <c r="E2" s="184"/>
      <c r="F2" s="184"/>
      <c r="G2" s="184"/>
    </row>
    <row r="3" spans="2:27" s="4" customFormat="1" ht="18.75" customHeight="1" x14ac:dyDescent="0.4">
      <c r="D3" s="189" t="s">
        <v>161</v>
      </c>
      <c r="E3" s="189"/>
      <c r="F3" s="189"/>
      <c r="G3" s="189"/>
      <c r="H3" s="189"/>
      <c r="I3" s="189"/>
      <c r="J3" s="189"/>
      <c r="K3" s="189"/>
      <c r="L3" s="184" t="s">
        <v>190</v>
      </c>
      <c r="M3" s="184"/>
      <c r="N3" s="184"/>
      <c r="O3" s="184"/>
      <c r="P3" s="184"/>
      <c r="Q3" s="184"/>
      <c r="R3" s="184"/>
      <c r="S3" s="184"/>
      <c r="T3" s="184"/>
      <c r="U3" s="184"/>
    </row>
    <row r="4" spans="2:27" s="4" customFormat="1" ht="18.75" customHeight="1" x14ac:dyDescent="0.4">
      <c r="D4" s="189"/>
      <c r="E4" s="189"/>
      <c r="F4" s="189"/>
      <c r="G4" s="189"/>
      <c r="H4" s="189"/>
      <c r="I4" s="189"/>
      <c r="J4" s="189"/>
      <c r="K4" s="189"/>
      <c r="L4" s="184"/>
      <c r="M4" s="184"/>
      <c r="N4" s="184"/>
      <c r="O4" s="184"/>
      <c r="P4" s="184"/>
      <c r="Q4" s="184"/>
      <c r="R4" s="184"/>
      <c r="S4" s="184"/>
      <c r="T4" s="184"/>
      <c r="U4" s="184"/>
      <c r="W4" s="184" t="s">
        <v>87</v>
      </c>
      <c r="X4" s="184"/>
      <c r="Y4" s="184"/>
      <c r="Z4" s="184"/>
      <c r="AA4" s="184"/>
    </row>
    <row r="5" spans="2:27" s="4" customFormat="1" ht="18.75" customHeight="1" x14ac:dyDescent="0.4">
      <c r="B5" s="62" t="s">
        <v>162</v>
      </c>
    </row>
    <row r="6" spans="2:27" s="4" customFormat="1" ht="18.75" customHeight="1" x14ac:dyDescent="0.4">
      <c r="B6" s="62" t="s">
        <v>163</v>
      </c>
    </row>
    <row r="7" spans="2:27" s="4" customFormat="1" ht="18.75" customHeight="1" x14ac:dyDescent="0.4">
      <c r="B7" s="63" t="s">
        <v>164</v>
      </c>
      <c r="C7" s="48"/>
      <c r="D7" s="49"/>
      <c r="E7" s="49"/>
      <c r="F7" s="49"/>
      <c r="G7" s="49"/>
      <c r="H7" s="49"/>
      <c r="I7" s="49"/>
      <c r="J7" s="49"/>
      <c r="K7" s="49"/>
    </row>
    <row r="8" spans="2:27" s="4" customFormat="1" ht="18.75" customHeight="1" x14ac:dyDescent="0.4">
      <c r="B8" s="63" t="s">
        <v>165</v>
      </c>
      <c r="C8" s="48"/>
      <c r="D8" s="49"/>
      <c r="E8" s="49"/>
      <c r="F8" s="49"/>
      <c r="G8" s="49"/>
      <c r="H8" s="49"/>
      <c r="I8" s="49"/>
      <c r="J8" s="49"/>
      <c r="K8" s="49"/>
    </row>
    <row r="9" spans="2:27" s="4" customFormat="1" ht="18.75" customHeight="1" x14ac:dyDescent="0.4">
      <c r="B9" s="63" t="s">
        <v>166</v>
      </c>
      <c r="C9" s="48"/>
      <c r="D9" s="49"/>
      <c r="E9" s="49"/>
      <c r="F9" s="49"/>
      <c r="G9" s="49"/>
      <c r="H9" s="49"/>
      <c r="I9" s="49"/>
      <c r="J9" s="49"/>
      <c r="K9" s="49"/>
    </row>
    <row r="10" spans="2:27" s="4" customFormat="1" ht="18.75" customHeight="1" x14ac:dyDescent="0.4">
      <c r="V10" s="184" t="s">
        <v>167</v>
      </c>
      <c r="W10" s="184"/>
      <c r="X10" s="184"/>
      <c r="Y10" s="184"/>
      <c r="Z10" s="184"/>
      <c r="AA10" s="184"/>
    </row>
    <row r="11" spans="2:27" s="4" customFormat="1" ht="18.75" customHeight="1" x14ac:dyDescent="0.4">
      <c r="B11" s="196" t="s">
        <v>168</v>
      </c>
      <c r="C11" s="194"/>
      <c r="D11" s="65" t="s">
        <v>170</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4">
      <c r="B12" s="196" t="s">
        <v>169</v>
      </c>
      <c r="C12" s="194"/>
      <c r="D12" s="65" t="s">
        <v>170</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4">
      <c r="B13" s="196" t="s">
        <v>171</v>
      </c>
      <c r="C13" s="194"/>
      <c r="D13" s="194"/>
      <c r="E13" s="194"/>
      <c r="F13" s="194"/>
      <c r="G13" s="194"/>
      <c r="H13" s="194"/>
      <c r="I13" s="194"/>
      <c r="J13" s="194"/>
      <c r="K13" s="194"/>
      <c r="L13" s="65" t="s">
        <v>170</v>
      </c>
      <c r="M13" s="51"/>
      <c r="N13" s="51"/>
      <c r="O13" s="51"/>
      <c r="P13" s="51"/>
      <c r="Q13" s="51"/>
      <c r="R13" s="51"/>
      <c r="S13" s="51"/>
      <c r="T13" s="51"/>
      <c r="U13" s="51"/>
      <c r="V13" s="51"/>
      <c r="W13" s="51"/>
      <c r="X13" s="51"/>
      <c r="Y13" s="51"/>
      <c r="Z13" s="51"/>
      <c r="AA13" s="52"/>
    </row>
    <row r="14" spans="2:27" s="4" customFormat="1" ht="18.75" customHeight="1" x14ac:dyDescent="0.4">
      <c r="B14" s="196" t="s">
        <v>139</v>
      </c>
      <c r="C14" s="194"/>
      <c r="D14" s="194"/>
      <c r="E14" s="194"/>
      <c r="F14" s="194"/>
      <c r="G14" s="65" t="s">
        <v>170</v>
      </c>
      <c r="H14" s="51" t="s">
        <v>140</v>
      </c>
      <c r="I14" s="51"/>
      <c r="J14" s="51"/>
      <c r="K14" s="51"/>
      <c r="L14" s="53" t="s">
        <v>141</v>
      </c>
      <c r="M14" s="51" t="s">
        <v>142</v>
      </c>
      <c r="N14" s="51"/>
      <c r="O14" s="51"/>
      <c r="P14" s="51"/>
      <c r="Q14" s="51"/>
      <c r="R14" s="51"/>
      <c r="S14" s="51"/>
      <c r="T14" s="51"/>
      <c r="U14" s="51"/>
      <c r="V14" s="51"/>
      <c r="W14" s="51"/>
      <c r="X14" s="51"/>
      <c r="Y14" s="51"/>
      <c r="Z14" s="51"/>
      <c r="AA14" s="52"/>
    </row>
    <row r="15" spans="2:27" s="4" customFormat="1" ht="18.75" customHeight="1" x14ac:dyDescent="0.4">
      <c r="B15" s="55" t="s">
        <v>143</v>
      </c>
      <c r="AA15" s="57"/>
    </row>
    <row r="16" spans="2:27" s="4" customFormat="1" ht="18.75" customHeight="1" x14ac:dyDescent="0.4">
      <c r="B16" s="54" t="s">
        <v>144</v>
      </c>
      <c r="C16" s="50" t="s">
        <v>145</v>
      </c>
      <c r="D16" s="51"/>
      <c r="E16" s="51"/>
      <c r="F16" s="51"/>
      <c r="G16" s="51"/>
      <c r="H16" s="51"/>
      <c r="I16" s="51"/>
      <c r="J16" s="51"/>
      <c r="K16" s="51"/>
      <c r="L16" s="51"/>
      <c r="M16" s="51"/>
      <c r="N16" s="51"/>
      <c r="O16" s="51"/>
      <c r="P16" s="51"/>
      <c r="Q16" s="51"/>
      <c r="R16" s="51"/>
      <c r="S16" s="51"/>
      <c r="T16" s="51"/>
      <c r="U16" s="52"/>
      <c r="V16" s="54" t="s">
        <v>146</v>
      </c>
      <c r="W16" s="194" t="s">
        <v>147</v>
      </c>
      <c r="X16" s="195"/>
      <c r="Y16" s="54" t="s">
        <v>146</v>
      </c>
      <c r="Z16" s="194" t="s">
        <v>148</v>
      </c>
      <c r="AA16" s="195"/>
    </row>
    <row r="17" spans="2:27" s="4" customFormat="1" ht="18.75" customHeight="1" x14ac:dyDescent="0.4">
      <c r="B17" s="54" t="s">
        <v>149</v>
      </c>
      <c r="C17" s="50" t="s">
        <v>150</v>
      </c>
      <c r="D17" s="51"/>
      <c r="E17" s="51"/>
      <c r="F17" s="51"/>
      <c r="G17" s="51"/>
      <c r="H17" s="51"/>
      <c r="I17" s="51"/>
      <c r="J17" s="51"/>
      <c r="K17" s="51"/>
      <c r="L17" s="51"/>
      <c r="M17" s="51"/>
      <c r="N17" s="51"/>
      <c r="O17" s="51"/>
      <c r="P17" s="51"/>
      <c r="Q17" s="51"/>
      <c r="R17" s="51"/>
      <c r="S17" s="51"/>
      <c r="T17" s="51"/>
      <c r="U17" s="52"/>
      <c r="V17" s="54" t="s">
        <v>146</v>
      </c>
      <c r="W17" s="194" t="s">
        <v>147</v>
      </c>
      <c r="X17" s="195"/>
      <c r="Y17" s="54" t="s">
        <v>146</v>
      </c>
      <c r="Z17" s="194" t="s">
        <v>148</v>
      </c>
      <c r="AA17" s="195"/>
    </row>
    <row r="18" spans="2:27" s="4" customFormat="1" ht="18.75" customHeight="1" x14ac:dyDescent="0.4">
      <c r="B18" s="54" t="s">
        <v>151</v>
      </c>
      <c r="C18" s="50" t="s">
        <v>152</v>
      </c>
      <c r="D18" s="51"/>
      <c r="E18" s="51"/>
      <c r="F18" s="51"/>
      <c r="G18" s="51"/>
      <c r="H18" s="51"/>
      <c r="I18" s="51"/>
      <c r="J18" s="51"/>
      <c r="K18" s="51"/>
      <c r="L18" s="51"/>
      <c r="M18" s="51"/>
      <c r="N18" s="51"/>
      <c r="O18" s="51"/>
      <c r="P18" s="51"/>
      <c r="Q18" s="51"/>
      <c r="R18" s="51"/>
      <c r="S18" s="51"/>
      <c r="T18" s="51"/>
      <c r="U18" s="52"/>
      <c r="V18" s="54" t="s">
        <v>146</v>
      </c>
      <c r="W18" s="194" t="s">
        <v>147</v>
      </c>
      <c r="X18" s="195"/>
      <c r="Y18" s="54" t="s">
        <v>146</v>
      </c>
      <c r="Z18" s="194" t="s">
        <v>148</v>
      </c>
      <c r="AA18" s="195"/>
    </row>
    <row r="19" spans="2:27" s="4" customFormat="1" ht="18.75" customHeight="1" x14ac:dyDescent="0.4">
      <c r="B19" s="54" t="s">
        <v>153</v>
      </c>
      <c r="C19" s="50" t="s">
        <v>154</v>
      </c>
      <c r="D19" s="51"/>
      <c r="E19" s="51"/>
      <c r="F19" s="51"/>
      <c r="G19" s="51"/>
      <c r="H19" s="51"/>
      <c r="I19" s="51"/>
      <c r="J19" s="51"/>
      <c r="K19" s="51"/>
      <c r="L19" s="51"/>
      <c r="M19" s="51"/>
      <c r="N19" s="51"/>
      <c r="O19" s="51"/>
      <c r="P19" s="51"/>
      <c r="Q19" s="51"/>
      <c r="R19" s="51"/>
      <c r="S19" s="51"/>
      <c r="T19" s="51"/>
      <c r="U19" s="52"/>
      <c r="V19" s="54" t="s">
        <v>146</v>
      </c>
      <c r="W19" s="194" t="s">
        <v>147</v>
      </c>
      <c r="X19" s="195"/>
      <c r="Y19" s="54" t="s">
        <v>146</v>
      </c>
      <c r="Z19" s="194" t="s">
        <v>148</v>
      </c>
      <c r="AA19" s="195"/>
    </row>
    <row r="20" spans="2:27" s="4" customFormat="1" ht="18.75" customHeight="1" x14ac:dyDescent="0.4">
      <c r="B20" s="54" t="s">
        <v>155</v>
      </c>
      <c r="C20" s="50" t="s">
        <v>156</v>
      </c>
      <c r="D20" s="51"/>
      <c r="E20" s="51"/>
      <c r="F20" s="51"/>
      <c r="G20" s="51"/>
      <c r="H20" s="51"/>
      <c r="I20" s="51"/>
      <c r="J20" s="51"/>
      <c r="K20" s="51"/>
      <c r="L20" s="51"/>
      <c r="M20" s="51"/>
      <c r="N20" s="51"/>
      <c r="O20" s="51"/>
      <c r="P20" s="51"/>
      <c r="Q20" s="51"/>
      <c r="R20" s="51"/>
      <c r="S20" s="51"/>
      <c r="T20" s="51"/>
      <c r="U20" s="52"/>
      <c r="V20" s="54" t="s">
        <v>146</v>
      </c>
      <c r="W20" s="194" t="s">
        <v>147</v>
      </c>
      <c r="X20" s="195"/>
      <c r="Y20" s="54" t="s">
        <v>146</v>
      </c>
      <c r="Z20" s="194" t="s">
        <v>148</v>
      </c>
      <c r="AA20" s="195"/>
    </row>
    <row r="21" spans="2:27" s="4" customFormat="1" ht="18.75" customHeight="1" x14ac:dyDescent="0.4">
      <c r="B21" s="54" t="s">
        <v>157</v>
      </c>
      <c r="C21" s="66" t="s">
        <v>158</v>
      </c>
      <c r="D21" s="51"/>
      <c r="E21" s="51"/>
      <c r="F21" s="51"/>
      <c r="G21" s="51"/>
      <c r="H21" s="51"/>
      <c r="I21" s="51"/>
      <c r="J21" s="51"/>
      <c r="K21" s="51"/>
      <c r="L21" s="51"/>
      <c r="M21" s="51"/>
      <c r="N21" s="51"/>
      <c r="O21" s="51"/>
      <c r="P21" s="51"/>
      <c r="Q21" s="51"/>
      <c r="R21" s="51"/>
      <c r="S21" s="51"/>
      <c r="T21" s="51"/>
      <c r="U21" s="52"/>
      <c r="V21" s="54" t="s">
        <v>146</v>
      </c>
      <c r="W21" s="194" t="s">
        <v>147</v>
      </c>
      <c r="X21" s="195"/>
      <c r="Y21" s="54" t="s">
        <v>146</v>
      </c>
      <c r="Z21" s="194" t="s">
        <v>148</v>
      </c>
      <c r="AA21" s="195"/>
    </row>
    <row r="22" spans="2:27" s="4" customFormat="1" ht="18.75" customHeight="1" x14ac:dyDescent="0.4">
      <c r="B22" s="54" t="s">
        <v>112</v>
      </c>
      <c r="C22" s="50" t="s">
        <v>159</v>
      </c>
      <c r="D22" s="51"/>
      <c r="E22" s="51"/>
      <c r="F22" s="51"/>
      <c r="G22" s="51"/>
      <c r="H22" s="51"/>
      <c r="I22" s="51"/>
      <c r="J22" s="51"/>
      <c r="K22" s="51"/>
      <c r="L22" s="51"/>
      <c r="M22" s="51"/>
      <c r="N22" s="51"/>
      <c r="O22" s="51"/>
      <c r="P22" s="51"/>
      <c r="Q22" s="51"/>
      <c r="R22" s="51"/>
      <c r="S22" s="51"/>
      <c r="T22" s="51"/>
      <c r="U22" s="52"/>
      <c r="V22" s="54" t="s">
        <v>146</v>
      </c>
      <c r="W22" s="194" t="s">
        <v>147</v>
      </c>
      <c r="X22" s="195"/>
      <c r="Y22" s="54" t="s">
        <v>146</v>
      </c>
      <c r="Z22" s="194" t="s">
        <v>148</v>
      </c>
      <c r="AA22" s="195"/>
    </row>
    <row r="23" spans="2:27" s="4" customFormat="1" ht="18.75" customHeight="1" x14ac:dyDescent="0.4">
      <c r="B23" s="56" t="s">
        <v>160</v>
      </c>
      <c r="C23" s="55" t="s">
        <v>172</v>
      </c>
      <c r="U23" s="57"/>
      <c r="V23" s="56" t="s">
        <v>146</v>
      </c>
      <c r="W23" s="192" t="s">
        <v>147</v>
      </c>
      <c r="X23" s="193"/>
      <c r="Y23" s="56" t="s">
        <v>146</v>
      </c>
      <c r="Z23" s="192" t="s">
        <v>148</v>
      </c>
      <c r="AA23" s="193"/>
    </row>
    <row r="24" spans="2:27" s="4" customFormat="1" ht="18.75" customHeight="1" x14ac:dyDescent="0.4">
      <c r="B24" s="60"/>
      <c r="C24" s="58" t="s">
        <v>173</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4">
      <c r="B25" s="35"/>
      <c r="J25" s="35"/>
      <c r="L25" s="35"/>
    </row>
    <row r="26" spans="2:27" s="4" customFormat="1" ht="18.75" customHeight="1" x14ac:dyDescent="0.4"/>
    <row r="27" spans="2:27" s="4" customFormat="1" ht="18.75" customHeight="1" x14ac:dyDescent="0.4">
      <c r="B27" s="184" t="s">
        <v>85</v>
      </c>
      <c r="C27" s="184"/>
      <c r="D27" s="184"/>
      <c r="E27" s="184"/>
      <c r="F27" s="184"/>
      <c r="G27" s="184"/>
    </row>
    <row r="28" spans="2:27" s="4" customFormat="1" ht="18.75" customHeight="1" x14ac:dyDescent="0.4">
      <c r="D28" s="189" t="s">
        <v>161</v>
      </c>
      <c r="E28" s="189"/>
      <c r="F28" s="189"/>
      <c r="G28" s="189"/>
      <c r="H28" s="189"/>
      <c r="I28" s="189"/>
      <c r="J28" s="189"/>
      <c r="K28" s="189"/>
      <c r="L28" s="184" t="s">
        <v>190</v>
      </c>
      <c r="M28" s="184"/>
      <c r="N28" s="184"/>
      <c r="O28" s="184"/>
      <c r="P28" s="184"/>
      <c r="Q28" s="184"/>
      <c r="R28" s="184"/>
      <c r="S28" s="184"/>
      <c r="T28" s="184"/>
      <c r="U28" s="184"/>
    </row>
    <row r="29" spans="2:27" s="4" customFormat="1" ht="18.75" customHeight="1" x14ac:dyDescent="0.4">
      <c r="D29" s="189"/>
      <c r="E29" s="189"/>
      <c r="F29" s="189"/>
      <c r="G29" s="189"/>
      <c r="H29" s="189"/>
      <c r="I29" s="189"/>
      <c r="J29" s="189"/>
      <c r="K29" s="189"/>
      <c r="L29" s="184"/>
      <c r="M29" s="184"/>
      <c r="N29" s="184"/>
      <c r="O29" s="184"/>
      <c r="P29" s="184"/>
      <c r="Q29" s="184"/>
      <c r="R29" s="184"/>
      <c r="S29" s="184"/>
      <c r="T29" s="184"/>
      <c r="U29" s="184"/>
      <c r="W29" s="184" t="s">
        <v>87</v>
      </c>
      <c r="X29" s="184"/>
      <c r="Y29" s="184"/>
      <c r="Z29" s="184"/>
      <c r="AA29" s="184"/>
    </row>
    <row r="30" spans="2:27" s="4" customFormat="1" ht="18.75" customHeight="1" x14ac:dyDescent="0.4">
      <c r="B30" s="62" t="s">
        <v>162</v>
      </c>
    </row>
    <row r="31" spans="2:27" s="4" customFormat="1" ht="18.75" customHeight="1" x14ac:dyDescent="0.4">
      <c r="B31" s="62" t="s">
        <v>163</v>
      </c>
    </row>
    <row r="32" spans="2:27" s="4" customFormat="1" ht="18.75" customHeight="1" x14ac:dyDescent="0.4">
      <c r="B32" s="63" t="s">
        <v>164</v>
      </c>
      <c r="C32" s="48"/>
      <c r="D32" s="49"/>
      <c r="E32" s="49"/>
      <c r="F32" s="49"/>
      <c r="G32" s="49"/>
      <c r="H32" s="49"/>
      <c r="I32" s="49"/>
      <c r="J32" s="49"/>
      <c r="K32" s="49"/>
    </row>
    <row r="33" spans="2:27" s="4" customFormat="1" ht="18.75" customHeight="1" x14ac:dyDescent="0.4">
      <c r="B33" s="63" t="s">
        <v>165</v>
      </c>
      <c r="C33" s="48"/>
      <c r="D33" s="49"/>
      <c r="E33" s="49"/>
      <c r="F33" s="49"/>
      <c r="G33" s="49"/>
      <c r="H33" s="49"/>
      <c r="I33" s="49"/>
      <c r="J33" s="49"/>
      <c r="K33" s="49"/>
    </row>
    <row r="34" spans="2:27" s="4" customFormat="1" ht="18.75" customHeight="1" x14ac:dyDescent="0.4">
      <c r="B34" s="63" t="s">
        <v>166</v>
      </c>
      <c r="C34" s="48"/>
      <c r="D34" s="49"/>
      <c r="E34" s="49"/>
      <c r="F34" s="49"/>
      <c r="G34" s="49"/>
      <c r="H34" s="49"/>
      <c r="I34" s="49"/>
      <c r="J34" s="49"/>
      <c r="K34" s="49"/>
    </row>
    <row r="35" spans="2:27" s="4" customFormat="1" ht="18.75" customHeight="1" x14ac:dyDescent="0.4">
      <c r="V35" s="184" t="s">
        <v>167</v>
      </c>
      <c r="W35" s="184"/>
      <c r="X35" s="184"/>
      <c r="Y35" s="184"/>
      <c r="Z35" s="184"/>
      <c r="AA35" s="184"/>
    </row>
    <row r="36" spans="2:27" s="4" customFormat="1" ht="18.75" customHeight="1" x14ac:dyDescent="0.4">
      <c r="B36" s="196" t="s">
        <v>168</v>
      </c>
      <c r="C36" s="194"/>
      <c r="D36" s="65" t="s">
        <v>170</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4">
      <c r="B37" s="196" t="s">
        <v>169</v>
      </c>
      <c r="C37" s="194"/>
      <c r="D37" s="65" t="s">
        <v>170</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4">
      <c r="B38" s="196" t="s">
        <v>171</v>
      </c>
      <c r="C38" s="194"/>
      <c r="D38" s="194"/>
      <c r="E38" s="194"/>
      <c r="F38" s="194"/>
      <c r="G38" s="194"/>
      <c r="H38" s="194"/>
      <c r="I38" s="194"/>
      <c r="J38" s="194"/>
      <c r="K38" s="194"/>
      <c r="L38" s="65" t="s">
        <v>170</v>
      </c>
      <c r="M38" s="51"/>
      <c r="N38" s="51"/>
      <c r="O38" s="51"/>
      <c r="P38" s="51"/>
      <c r="Q38" s="51"/>
      <c r="R38" s="51"/>
      <c r="S38" s="51"/>
      <c r="T38" s="51"/>
      <c r="U38" s="51"/>
      <c r="V38" s="51"/>
      <c r="W38" s="51"/>
      <c r="X38" s="51"/>
      <c r="Y38" s="51"/>
      <c r="Z38" s="51"/>
      <c r="AA38" s="52"/>
    </row>
    <row r="39" spans="2:27" s="4" customFormat="1" ht="18.75" customHeight="1" x14ac:dyDescent="0.4">
      <c r="B39" s="196" t="s">
        <v>139</v>
      </c>
      <c r="C39" s="194"/>
      <c r="D39" s="194"/>
      <c r="E39" s="194"/>
      <c r="F39" s="194"/>
      <c r="G39" s="65" t="s">
        <v>170</v>
      </c>
      <c r="H39" s="51" t="s">
        <v>140</v>
      </c>
      <c r="I39" s="51"/>
      <c r="J39" s="51"/>
      <c r="K39" s="51"/>
      <c r="L39" s="53" t="s">
        <v>141</v>
      </c>
      <c r="M39" s="51" t="s">
        <v>142</v>
      </c>
      <c r="N39" s="51"/>
      <c r="O39" s="51"/>
      <c r="P39" s="51"/>
      <c r="Q39" s="51"/>
      <c r="R39" s="51"/>
      <c r="S39" s="51"/>
      <c r="T39" s="51"/>
      <c r="U39" s="51"/>
      <c r="V39" s="51"/>
      <c r="W39" s="51"/>
      <c r="X39" s="51"/>
      <c r="Y39" s="51"/>
      <c r="Z39" s="51"/>
      <c r="AA39" s="52"/>
    </row>
    <row r="40" spans="2:27" s="4" customFormat="1" ht="18.75" customHeight="1" x14ac:dyDescent="0.4">
      <c r="B40" s="55" t="s">
        <v>143</v>
      </c>
      <c r="AA40" s="57"/>
    </row>
    <row r="41" spans="2:27" s="4" customFormat="1" ht="18.75" customHeight="1" x14ac:dyDescent="0.4">
      <c r="B41" s="54" t="s">
        <v>144</v>
      </c>
      <c r="C41" s="50" t="s">
        <v>145</v>
      </c>
      <c r="D41" s="51"/>
      <c r="E41" s="51"/>
      <c r="F41" s="51"/>
      <c r="G41" s="51"/>
      <c r="H41" s="51"/>
      <c r="I41" s="51"/>
      <c r="J41" s="51"/>
      <c r="K41" s="51"/>
      <c r="L41" s="51"/>
      <c r="M41" s="51"/>
      <c r="N41" s="51"/>
      <c r="O41" s="51"/>
      <c r="P41" s="51"/>
      <c r="Q41" s="51"/>
      <c r="R41" s="51"/>
      <c r="S41" s="51"/>
      <c r="T41" s="51"/>
      <c r="U41" s="52"/>
      <c r="V41" s="54" t="s">
        <v>146</v>
      </c>
      <c r="W41" s="194" t="s">
        <v>147</v>
      </c>
      <c r="X41" s="195"/>
      <c r="Y41" s="54" t="s">
        <v>146</v>
      </c>
      <c r="Z41" s="194" t="s">
        <v>148</v>
      </c>
      <c r="AA41" s="195"/>
    </row>
    <row r="42" spans="2:27" s="4" customFormat="1" ht="18.75" customHeight="1" x14ac:dyDescent="0.4">
      <c r="B42" s="54" t="s">
        <v>149</v>
      </c>
      <c r="C42" s="50" t="s">
        <v>150</v>
      </c>
      <c r="D42" s="51"/>
      <c r="E42" s="51"/>
      <c r="F42" s="51"/>
      <c r="G42" s="51"/>
      <c r="H42" s="51"/>
      <c r="I42" s="51"/>
      <c r="J42" s="51"/>
      <c r="K42" s="51"/>
      <c r="L42" s="51"/>
      <c r="M42" s="51"/>
      <c r="N42" s="51"/>
      <c r="O42" s="51"/>
      <c r="P42" s="51"/>
      <c r="Q42" s="51"/>
      <c r="R42" s="51"/>
      <c r="S42" s="51"/>
      <c r="T42" s="51"/>
      <c r="U42" s="52"/>
      <c r="V42" s="54" t="s">
        <v>146</v>
      </c>
      <c r="W42" s="194" t="s">
        <v>147</v>
      </c>
      <c r="X42" s="195"/>
      <c r="Y42" s="54" t="s">
        <v>146</v>
      </c>
      <c r="Z42" s="194" t="s">
        <v>148</v>
      </c>
      <c r="AA42" s="195"/>
    </row>
    <row r="43" spans="2:27" s="4" customFormat="1" ht="18.75" customHeight="1" x14ac:dyDescent="0.4">
      <c r="B43" s="54" t="s">
        <v>151</v>
      </c>
      <c r="C43" s="50" t="s">
        <v>152</v>
      </c>
      <c r="D43" s="51"/>
      <c r="E43" s="51"/>
      <c r="F43" s="51"/>
      <c r="G43" s="51"/>
      <c r="H43" s="51"/>
      <c r="I43" s="51"/>
      <c r="J43" s="51"/>
      <c r="K43" s="51"/>
      <c r="L43" s="51"/>
      <c r="M43" s="51"/>
      <c r="N43" s="51"/>
      <c r="O43" s="51"/>
      <c r="P43" s="51"/>
      <c r="Q43" s="51"/>
      <c r="R43" s="51"/>
      <c r="S43" s="51"/>
      <c r="T43" s="51"/>
      <c r="U43" s="52"/>
      <c r="V43" s="54" t="s">
        <v>146</v>
      </c>
      <c r="W43" s="194" t="s">
        <v>147</v>
      </c>
      <c r="X43" s="195"/>
      <c r="Y43" s="54" t="s">
        <v>146</v>
      </c>
      <c r="Z43" s="194" t="s">
        <v>148</v>
      </c>
      <c r="AA43" s="195"/>
    </row>
    <row r="44" spans="2:27" s="4" customFormat="1" ht="18.75" customHeight="1" x14ac:dyDescent="0.4">
      <c r="B44" s="54" t="s">
        <v>153</v>
      </c>
      <c r="C44" s="50" t="s">
        <v>154</v>
      </c>
      <c r="D44" s="51"/>
      <c r="E44" s="51"/>
      <c r="F44" s="51"/>
      <c r="G44" s="51"/>
      <c r="H44" s="51"/>
      <c r="I44" s="51"/>
      <c r="J44" s="51"/>
      <c r="K44" s="51"/>
      <c r="L44" s="51"/>
      <c r="M44" s="51"/>
      <c r="N44" s="51"/>
      <c r="O44" s="51"/>
      <c r="P44" s="51"/>
      <c r="Q44" s="51"/>
      <c r="R44" s="51"/>
      <c r="S44" s="51"/>
      <c r="T44" s="51"/>
      <c r="U44" s="52"/>
      <c r="V44" s="54" t="s">
        <v>146</v>
      </c>
      <c r="W44" s="194" t="s">
        <v>147</v>
      </c>
      <c r="X44" s="195"/>
      <c r="Y44" s="54" t="s">
        <v>146</v>
      </c>
      <c r="Z44" s="194" t="s">
        <v>148</v>
      </c>
      <c r="AA44" s="195"/>
    </row>
    <row r="45" spans="2:27" s="4" customFormat="1" ht="18.75" customHeight="1" x14ac:dyDescent="0.4">
      <c r="B45" s="54" t="s">
        <v>155</v>
      </c>
      <c r="C45" s="50" t="s">
        <v>156</v>
      </c>
      <c r="D45" s="51"/>
      <c r="E45" s="51"/>
      <c r="F45" s="51"/>
      <c r="G45" s="51"/>
      <c r="H45" s="51"/>
      <c r="I45" s="51"/>
      <c r="J45" s="51"/>
      <c r="K45" s="51"/>
      <c r="L45" s="51"/>
      <c r="M45" s="51"/>
      <c r="N45" s="51"/>
      <c r="O45" s="51"/>
      <c r="P45" s="51"/>
      <c r="Q45" s="51"/>
      <c r="R45" s="51"/>
      <c r="S45" s="51"/>
      <c r="T45" s="51"/>
      <c r="U45" s="52"/>
      <c r="V45" s="54" t="s">
        <v>146</v>
      </c>
      <c r="W45" s="194" t="s">
        <v>147</v>
      </c>
      <c r="X45" s="195"/>
      <c r="Y45" s="54" t="s">
        <v>146</v>
      </c>
      <c r="Z45" s="194" t="s">
        <v>148</v>
      </c>
      <c r="AA45" s="195"/>
    </row>
    <row r="46" spans="2:27" s="4" customFormat="1" ht="18.75" customHeight="1" x14ac:dyDescent="0.4">
      <c r="B46" s="54" t="s">
        <v>157</v>
      </c>
      <c r="C46" s="66" t="s">
        <v>158</v>
      </c>
      <c r="D46" s="51"/>
      <c r="E46" s="51"/>
      <c r="F46" s="51"/>
      <c r="G46" s="51"/>
      <c r="H46" s="51"/>
      <c r="I46" s="51"/>
      <c r="J46" s="51"/>
      <c r="K46" s="51"/>
      <c r="L46" s="51"/>
      <c r="M46" s="51"/>
      <c r="N46" s="51"/>
      <c r="O46" s="51"/>
      <c r="P46" s="51"/>
      <c r="Q46" s="51"/>
      <c r="R46" s="51"/>
      <c r="S46" s="51"/>
      <c r="T46" s="51"/>
      <c r="U46" s="52"/>
      <c r="V46" s="54" t="s">
        <v>146</v>
      </c>
      <c r="W46" s="194" t="s">
        <v>147</v>
      </c>
      <c r="X46" s="195"/>
      <c r="Y46" s="54" t="s">
        <v>146</v>
      </c>
      <c r="Z46" s="194" t="s">
        <v>148</v>
      </c>
      <c r="AA46" s="195"/>
    </row>
    <row r="47" spans="2:27" s="4" customFormat="1" ht="18.75" customHeight="1" x14ac:dyDescent="0.4">
      <c r="B47" s="54" t="s">
        <v>112</v>
      </c>
      <c r="C47" s="50" t="s">
        <v>159</v>
      </c>
      <c r="D47" s="51"/>
      <c r="E47" s="51"/>
      <c r="F47" s="51"/>
      <c r="G47" s="51"/>
      <c r="H47" s="51"/>
      <c r="I47" s="51"/>
      <c r="J47" s="51"/>
      <c r="K47" s="51"/>
      <c r="L47" s="51"/>
      <c r="M47" s="51"/>
      <c r="N47" s="51"/>
      <c r="O47" s="51"/>
      <c r="P47" s="51"/>
      <c r="Q47" s="51"/>
      <c r="R47" s="51"/>
      <c r="S47" s="51"/>
      <c r="T47" s="51"/>
      <c r="U47" s="52"/>
      <c r="V47" s="54" t="s">
        <v>146</v>
      </c>
      <c r="W47" s="194" t="s">
        <v>147</v>
      </c>
      <c r="X47" s="195"/>
      <c r="Y47" s="54" t="s">
        <v>146</v>
      </c>
      <c r="Z47" s="194" t="s">
        <v>148</v>
      </c>
      <c r="AA47" s="195"/>
    </row>
    <row r="48" spans="2:27" s="4" customFormat="1" ht="18.75" customHeight="1" x14ac:dyDescent="0.4">
      <c r="B48" s="56" t="s">
        <v>160</v>
      </c>
      <c r="C48" s="55" t="s">
        <v>172</v>
      </c>
      <c r="U48" s="57"/>
      <c r="V48" s="56" t="s">
        <v>146</v>
      </c>
      <c r="W48" s="192" t="s">
        <v>147</v>
      </c>
      <c r="X48" s="193"/>
      <c r="Y48" s="56" t="s">
        <v>146</v>
      </c>
      <c r="Z48" s="192" t="s">
        <v>148</v>
      </c>
      <c r="AA48" s="193"/>
    </row>
    <row r="49" spans="2:27" s="4" customFormat="1" ht="18.75" customHeight="1" x14ac:dyDescent="0.4">
      <c r="B49" s="60"/>
      <c r="C49" s="58" t="s">
        <v>173</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4">
      <c r="B50" s="4"/>
      <c r="C50" s="4"/>
      <c r="D50" s="4"/>
      <c r="E50" s="4"/>
      <c r="F50" s="4"/>
      <c r="G50" s="4"/>
      <c r="H50" s="4"/>
      <c r="I50" s="4"/>
      <c r="J50" s="4"/>
      <c r="K50" s="4"/>
      <c r="L50" s="4"/>
      <c r="M50" s="4"/>
    </row>
  </sheetData>
  <mergeCells count="50">
    <mergeCell ref="B11:C11"/>
    <mergeCell ref="B12:C12"/>
    <mergeCell ref="B2:G2"/>
    <mergeCell ref="D3:K4"/>
    <mergeCell ref="W4:AA4"/>
    <mergeCell ref="L3:U4"/>
    <mergeCell ref="V10:AA10"/>
    <mergeCell ref="B13:K13"/>
    <mergeCell ref="B14:F14"/>
    <mergeCell ref="W16:X16"/>
    <mergeCell ref="W17:X17"/>
    <mergeCell ref="W18:X18"/>
    <mergeCell ref="W20:X20"/>
    <mergeCell ref="W21:X21"/>
    <mergeCell ref="W22:X22"/>
    <mergeCell ref="W23:X23"/>
    <mergeCell ref="Z16:AA16"/>
    <mergeCell ref="Z17:AA17"/>
    <mergeCell ref="Z18:AA18"/>
    <mergeCell ref="Z19:AA19"/>
    <mergeCell ref="Z20:AA20"/>
    <mergeCell ref="Z21:AA21"/>
    <mergeCell ref="W19:X19"/>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42:X42"/>
    <mergeCell ref="Z42:AA42"/>
    <mergeCell ref="W43:X43"/>
    <mergeCell ref="Z43:AA43"/>
    <mergeCell ref="W44:X44"/>
    <mergeCell ref="Z44:AA44"/>
    <mergeCell ref="W48:X48"/>
    <mergeCell ref="Z48:AA48"/>
    <mergeCell ref="W45:X45"/>
    <mergeCell ref="Z45:AA45"/>
    <mergeCell ref="W46:X46"/>
    <mergeCell ref="Z46:AA46"/>
    <mergeCell ref="W47:X47"/>
    <mergeCell ref="Z47:AA47"/>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B48"/>
  <sheetViews>
    <sheetView showGridLines="0" zoomScale="70" zoomScaleNormal="70" zoomScaleSheetLayoutView="90" workbookViewId="0">
      <selection activeCell="V4" sqref="V4"/>
    </sheetView>
  </sheetViews>
  <sheetFormatPr defaultColWidth="8.875" defaultRowHeight="13.5" x14ac:dyDescent="0.4"/>
  <cols>
    <col min="1" max="1" width="1" style="68" customWidth="1"/>
    <col min="2" max="28" width="3.375" style="68" customWidth="1"/>
    <col min="29" max="16384" width="8.875" style="68"/>
  </cols>
  <sheetData>
    <row r="1" spans="2:28" s="67" customFormat="1" ht="6" customHeight="1" x14ac:dyDescent="0.4"/>
    <row r="2" spans="2:28" ht="18.75" customHeight="1" x14ac:dyDescent="0.4">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4">
      <c r="B3" s="72"/>
      <c r="V3" s="200" t="s">
        <v>182</v>
      </c>
      <c r="W3" s="200"/>
      <c r="X3" s="200"/>
      <c r="Y3" s="200"/>
      <c r="Z3" s="200"/>
      <c r="AA3" s="200"/>
      <c r="AB3" s="202"/>
    </row>
    <row r="4" spans="2:28" ht="18.75" customHeight="1" x14ac:dyDescent="0.4">
      <c r="B4" s="199" t="s">
        <v>178</v>
      </c>
      <c r="C4" s="200"/>
      <c r="D4" s="200"/>
      <c r="E4" s="200"/>
      <c r="F4" s="200"/>
      <c r="G4" s="200"/>
      <c r="H4" s="200"/>
      <c r="I4" s="200"/>
      <c r="J4" s="200"/>
      <c r="AB4" s="73"/>
    </row>
    <row r="5" spans="2:28" ht="18.75" customHeight="1" x14ac:dyDescent="0.4">
      <c r="B5" s="72"/>
      <c r="H5" s="201" t="s">
        <v>174</v>
      </c>
      <c r="I5" s="201"/>
      <c r="J5" s="201"/>
      <c r="K5" s="201"/>
      <c r="L5" s="201"/>
      <c r="M5" s="201"/>
      <c r="N5" s="201"/>
      <c r="O5" s="201"/>
      <c r="P5" s="201"/>
      <c r="Q5" s="201"/>
      <c r="R5" s="201"/>
      <c r="S5" s="201"/>
      <c r="T5" s="201"/>
      <c r="U5" s="201"/>
      <c r="V5" s="201"/>
      <c r="AB5" s="73"/>
    </row>
    <row r="6" spans="2:28" ht="18.75" customHeight="1" x14ac:dyDescent="0.4">
      <c r="B6" s="72"/>
      <c r="H6" s="201"/>
      <c r="I6" s="201"/>
      <c r="J6" s="201"/>
      <c r="K6" s="201"/>
      <c r="L6" s="201"/>
      <c r="M6" s="201"/>
      <c r="N6" s="201"/>
      <c r="O6" s="201"/>
      <c r="P6" s="201"/>
      <c r="Q6" s="201"/>
      <c r="R6" s="201"/>
      <c r="S6" s="201"/>
      <c r="T6" s="201"/>
      <c r="U6" s="201"/>
      <c r="V6" s="201"/>
      <c r="AB6" s="73"/>
    </row>
    <row r="7" spans="2:28" ht="18.75" customHeight="1" x14ac:dyDescent="0.4">
      <c r="B7" s="74"/>
      <c r="C7" s="75"/>
      <c r="D7" s="75"/>
      <c r="E7" s="75"/>
      <c r="F7" s="75"/>
      <c r="G7" s="75"/>
      <c r="H7" s="75"/>
      <c r="I7" s="75"/>
      <c r="J7" s="75"/>
      <c r="K7" s="75"/>
      <c r="AB7" s="73"/>
    </row>
    <row r="8" spans="2:28" s="67" customFormat="1" ht="18.75" customHeight="1" x14ac:dyDescent="0.4">
      <c r="B8" s="76"/>
      <c r="C8" s="198" t="s">
        <v>179</v>
      </c>
      <c r="D8" s="198"/>
      <c r="E8" s="198"/>
      <c r="F8" s="198"/>
      <c r="G8" s="198"/>
      <c r="H8" s="198"/>
      <c r="I8" s="198"/>
      <c r="J8" s="198"/>
      <c r="K8" s="198"/>
      <c r="L8" s="198"/>
      <c r="M8" s="198"/>
      <c r="N8" s="198"/>
      <c r="O8" s="198"/>
      <c r="P8" s="198"/>
      <c r="Q8" s="198"/>
      <c r="R8" s="198"/>
      <c r="S8" s="198"/>
      <c r="T8" s="198"/>
      <c r="U8" s="198"/>
      <c r="V8" s="198"/>
      <c r="W8" s="198"/>
      <c r="X8" s="198"/>
      <c r="Y8" s="198"/>
      <c r="Z8" s="198"/>
      <c r="AA8" s="198"/>
      <c r="AB8" s="77"/>
    </row>
    <row r="9" spans="2:28" s="67" customFormat="1" ht="18.75" customHeight="1" x14ac:dyDescent="0.4">
      <c r="B9" s="76"/>
      <c r="C9" s="198" t="s">
        <v>175</v>
      </c>
      <c r="D9" s="198"/>
      <c r="E9" s="198"/>
      <c r="F9" s="198"/>
      <c r="G9" s="198"/>
      <c r="H9" s="198"/>
      <c r="I9" s="198"/>
      <c r="J9" s="198"/>
      <c r="K9" s="198"/>
      <c r="L9" s="198"/>
      <c r="M9" s="198"/>
      <c r="N9" s="198"/>
      <c r="O9" s="198"/>
      <c r="P9" s="198"/>
      <c r="Q9" s="198"/>
      <c r="R9" s="198"/>
      <c r="S9" s="198"/>
      <c r="T9" s="198"/>
      <c r="U9" s="198"/>
      <c r="V9" s="198"/>
      <c r="W9" s="198"/>
      <c r="X9" s="198"/>
      <c r="Y9" s="198"/>
      <c r="Z9" s="198"/>
      <c r="AA9" s="198"/>
      <c r="AB9" s="77"/>
    </row>
    <row r="10" spans="2:28" s="67" customFormat="1" ht="18.75" customHeight="1" x14ac:dyDescent="0.4">
      <c r="B10" s="76"/>
      <c r="C10" s="198" t="s">
        <v>176</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77"/>
    </row>
    <row r="11" spans="2:28" s="67" customFormat="1" ht="18.75" customHeight="1" x14ac:dyDescent="0.4">
      <c r="B11" s="76"/>
      <c r="AB11" s="77"/>
    </row>
    <row r="12" spans="2:28" s="67" customFormat="1" ht="18.75" customHeight="1" x14ac:dyDescent="0.4">
      <c r="B12" s="76"/>
      <c r="C12" s="197" t="s">
        <v>180</v>
      </c>
      <c r="D12" s="197"/>
      <c r="E12" s="197"/>
      <c r="F12" s="197"/>
      <c r="G12" s="197"/>
      <c r="H12" s="197" t="s">
        <v>191</v>
      </c>
      <c r="I12" s="197"/>
      <c r="J12" s="197"/>
      <c r="K12" s="197"/>
      <c r="L12" s="197"/>
      <c r="M12" s="197"/>
      <c r="N12" s="197"/>
      <c r="O12" s="197"/>
      <c r="P12" s="197"/>
      <c r="Q12" s="197"/>
      <c r="R12" s="197"/>
      <c r="S12" s="197"/>
      <c r="T12" s="197"/>
      <c r="U12" s="197"/>
      <c r="V12" s="197"/>
      <c r="W12" s="197"/>
      <c r="X12" s="197"/>
      <c r="Y12" s="197"/>
      <c r="Z12" s="197"/>
      <c r="AA12" s="197"/>
      <c r="AB12" s="77"/>
    </row>
    <row r="13" spans="2:28" s="67" customFormat="1" ht="18.75" customHeight="1" x14ac:dyDescent="0.4">
      <c r="B13" s="76"/>
      <c r="AB13" s="77"/>
    </row>
    <row r="14" spans="2:28" s="67" customFormat="1" ht="18.75" customHeight="1" x14ac:dyDescent="0.4">
      <c r="B14" s="76"/>
      <c r="C14" s="197" t="s">
        <v>181</v>
      </c>
      <c r="D14" s="197"/>
      <c r="E14" s="197"/>
      <c r="F14" s="197"/>
      <c r="G14" s="197"/>
      <c r="H14" s="67" t="s">
        <v>182</v>
      </c>
      <c r="AB14" s="77"/>
    </row>
    <row r="15" spans="2:28" s="67" customFormat="1" ht="18.75" customHeight="1" x14ac:dyDescent="0.4">
      <c r="B15" s="76"/>
      <c r="AB15" s="77"/>
    </row>
    <row r="16" spans="2:28" s="67" customFormat="1" ht="18.75" customHeight="1" x14ac:dyDescent="0.4">
      <c r="B16" s="76"/>
      <c r="C16" s="197" t="s">
        <v>183</v>
      </c>
      <c r="D16" s="197"/>
      <c r="E16" s="197"/>
      <c r="F16" s="197"/>
      <c r="G16" s="197"/>
      <c r="H16" s="67" t="s">
        <v>140</v>
      </c>
      <c r="K16" s="67" t="s">
        <v>141</v>
      </c>
      <c r="L16" s="67" t="s">
        <v>184</v>
      </c>
      <c r="AB16" s="77"/>
    </row>
    <row r="17" spans="2:28" s="67" customFormat="1" ht="18.75" customHeight="1" x14ac:dyDescent="0.4">
      <c r="B17" s="76"/>
      <c r="AB17" s="77"/>
    </row>
    <row r="18" spans="2:28" s="67" customFormat="1" ht="18.75" customHeight="1" x14ac:dyDescent="0.4">
      <c r="B18" s="76"/>
      <c r="C18" s="197" t="s">
        <v>185</v>
      </c>
      <c r="D18" s="197"/>
      <c r="E18" s="197"/>
      <c r="F18" s="197"/>
      <c r="G18" s="197"/>
      <c r="H18" s="67" t="s">
        <v>140</v>
      </c>
      <c r="K18" s="67" t="s">
        <v>141</v>
      </c>
      <c r="L18" s="67" t="s">
        <v>184</v>
      </c>
      <c r="AB18" s="77"/>
    </row>
    <row r="19" spans="2:28" s="67" customFormat="1" ht="18.75" customHeight="1" x14ac:dyDescent="0.4">
      <c r="B19" s="76"/>
      <c r="P19" s="197" t="s">
        <v>177</v>
      </c>
      <c r="Q19" s="197"/>
      <c r="R19" s="197"/>
      <c r="S19" s="197"/>
      <c r="T19" s="197"/>
      <c r="U19" s="197"/>
      <c r="V19" s="197"/>
      <c r="W19" s="197"/>
      <c r="X19" s="197"/>
      <c r="Y19" s="197"/>
      <c r="Z19" s="197"/>
      <c r="AA19" s="197"/>
      <c r="AB19" s="77"/>
    </row>
    <row r="20" spans="2:28" s="67" customFormat="1" ht="18.75" customHeight="1" x14ac:dyDescent="0.4">
      <c r="B20" s="76"/>
      <c r="AB20" s="77"/>
    </row>
    <row r="21" spans="2:28" s="67" customFormat="1" ht="18.75" customHeight="1" x14ac:dyDescent="0.4">
      <c r="B21" s="76"/>
      <c r="AB21" s="77"/>
    </row>
    <row r="22" spans="2:28" s="67" customFormat="1" ht="18.75" customHeight="1" x14ac:dyDescent="0.4">
      <c r="B22" s="76"/>
      <c r="C22" s="197" t="s">
        <v>186</v>
      </c>
      <c r="D22" s="197"/>
      <c r="E22" s="197"/>
      <c r="F22" s="197"/>
      <c r="G22" s="197"/>
      <c r="H22" s="197"/>
      <c r="I22" s="67" t="s">
        <v>140</v>
      </c>
      <c r="W22" s="67" t="s">
        <v>141</v>
      </c>
      <c r="AB22" s="77"/>
    </row>
    <row r="23" spans="2:28" s="67" customFormat="1" ht="18.75" customHeight="1" x14ac:dyDescent="0.4">
      <c r="B23" s="76"/>
      <c r="AB23" s="77"/>
    </row>
    <row r="24" spans="2:28" s="67" customFormat="1" ht="18.75" customHeight="1" x14ac:dyDescent="0.4">
      <c r="B24" s="76"/>
      <c r="C24" s="197" t="s">
        <v>187</v>
      </c>
      <c r="D24" s="197"/>
      <c r="E24" s="197"/>
      <c r="F24" s="197"/>
      <c r="G24" s="197"/>
      <c r="H24" s="197"/>
      <c r="I24" s="67" t="s">
        <v>140</v>
      </c>
      <c r="W24" s="67" t="s">
        <v>141</v>
      </c>
      <c r="AB24" s="77"/>
    </row>
    <row r="25" spans="2:28" s="67" customFormat="1" ht="18.75" customHeight="1" x14ac:dyDescent="0.4">
      <c r="B25" s="76"/>
      <c r="AB25" s="77"/>
    </row>
    <row r="26" spans="2:28" ht="18.75" customHeight="1" x14ac:dyDescent="0.4">
      <c r="B26" s="72"/>
      <c r="AB26" s="73"/>
    </row>
    <row r="27" spans="2:28" ht="18.75" customHeight="1" x14ac:dyDescent="0.4">
      <c r="B27" s="72"/>
      <c r="AB27" s="73"/>
    </row>
    <row r="28" spans="2:28" ht="18.75" customHeight="1" x14ac:dyDescent="0.4">
      <c r="B28" s="72"/>
      <c r="AB28" s="73"/>
    </row>
    <row r="29" spans="2:28" ht="18.75" customHeight="1" x14ac:dyDescent="0.4">
      <c r="B29" s="72"/>
      <c r="AB29" s="73"/>
    </row>
    <row r="30" spans="2:28" ht="18.75" customHeight="1" x14ac:dyDescent="0.4">
      <c r="B30" s="72"/>
      <c r="AB30" s="73"/>
    </row>
    <row r="31" spans="2:28" ht="18.75" customHeight="1" x14ac:dyDescent="0.4">
      <c r="B31" s="72"/>
      <c r="AB31" s="73"/>
    </row>
    <row r="32" spans="2:28" ht="18.75" customHeight="1" x14ac:dyDescent="0.4">
      <c r="B32" s="72"/>
      <c r="AB32" s="73"/>
    </row>
    <row r="33" spans="2:28" ht="18.75" customHeight="1" x14ac:dyDescent="0.4">
      <c r="B33" s="72"/>
      <c r="AB33" s="73"/>
    </row>
    <row r="34" spans="2:28" ht="18.75" customHeight="1" x14ac:dyDescent="0.4">
      <c r="B34" s="72"/>
      <c r="AB34" s="73"/>
    </row>
    <row r="35" spans="2:28" ht="18.75" customHeight="1" x14ac:dyDescent="0.4">
      <c r="B35" s="72"/>
      <c r="AB35" s="73"/>
    </row>
    <row r="36" spans="2:28" ht="18.75" customHeight="1" x14ac:dyDescent="0.4">
      <c r="B36" s="72"/>
      <c r="AB36" s="73"/>
    </row>
    <row r="37" spans="2:28" ht="18.75" customHeight="1" x14ac:dyDescent="0.4">
      <c r="B37" s="72"/>
      <c r="AB37" s="73"/>
    </row>
    <row r="38" spans="2:28" ht="18.75" customHeight="1" x14ac:dyDescent="0.4">
      <c r="B38" s="72"/>
      <c r="AB38" s="73"/>
    </row>
    <row r="39" spans="2:28" ht="18.75" customHeight="1" x14ac:dyDescent="0.4">
      <c r="B39" s="72"/>
      <c r="AB39" s="73"/>
    </row>
    <row r="40" spans="2:28" ht="18.75" customHeight="1" x14ac:dyDescent="0.4">
      <c r="B40" s="72"/>
      <c r="AB40" s="73"/>
    </row>
    <row r="41" spans="2:28" ht="18.75" customHeight="1" x14ac:dyDescent="0.4">
      <c r="B41" s="72"/>
      <c r="AB41" s="73"/>
    </row>
    <row r="42" spans="2:28" ht="18.75" customHeight="1" x14ac:dyDescent="0.4">
      <c r="B42" s="72"/>
      <c r="AB42" s="73"/>
    </row>
    <row r="43" spans="2:28" ht="18.75" customHeight="1" x14ac:dyDescent="0.4">
      <c r="B43" s="72"/>
      <c r="AB43" s="73"/>
    </row>
    <row r="44" spans="2:28" ht="18.75" customHeight="1" x14ac:dyDescent="0.4">
      <c r="B44" s="72"/>
      <c r="AB44" s="73"/>
    </row>
    <row r="45" spans="2:28" ht="18.75" customHeight="1" x14ac:dyDescent="0.4">
      <c r="B45" s="72"/>
      <c r="AB45" s="73"/>
    </row>
    <row r="46" spans="2:28" ht="18.75" customHeight="1" x14ac:dyDescent="0.4">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4"/>
    <row r="48" spans="2:28" ht="18.75" customHeight="1" x14ac:dyDescent="0.4"/>
  </sheetData>
  <mergeCells count="14">
    <mergeCell ref="B4:J4"/>
    <mergeCell ref="H5:V6"/>
    <mergeCell ref="V3:AB3"/>
    <mergeCell ref="C8:AA8"/>
    <mergeCell ref="C9:AA9"/>
    <mergeCell ref="C18:G18"/>
    <mergeCell ref="P19:AA19"/>
    <mergeCell ref="C22:H22"/>
    <mergeCell ref="C24:H24"/>
    <mergeCell ref="C10:AA10"/>
    <mergeCell ref="C12:G12"/>
    <mergeCell ref="C14:G14"/>
    <mergeCell ref="H12:AA12"/>
    <mergeCell ref="C16:G16"/>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workbookViewId="0">
      <selection activeCell="C112" sqref="C112"/>
    </sheetView>
  </sheetViews>
  <sheetFormatPr defaultRowHeight="18.75" x14ac:dyDescent="0.4"/>
  <cols>
    <col min="1" max="1" width="16.125" customWidth="1"/>
  </cols>
  <sheetData>
    <row r="1" spans="1:2" x14ac:dyDescent="0.4">
      <c r="A1" t="s">
        <v>307</v>
      </c>
      <c r="B1">
        <v>1</v>
      </c>
    </row>
    <row r="2" spans="1:2" x14ac:dyDescent="0.4">
      <c r="A2" t="s">
        <v>311</v>
      </c>
      <c r="B2">
        <v>2</v>
      </c>
    </row>
    <row r="3" spans="1:2" x14ac:dyDescent="0.4">
      <c r="A3" t="s">
        <v>294</v>
      </c>
      <c r="B3">
        <v>3</v>
      </c>
    </row>
    <row r="4" spans="1:2" x14ac:dyDescent="0.4">
      <c r="A4" t="s">
        <v>201</v>
      </c>
      <c r="B4">
        <v>4</v>
      </c>
    </row>
    <row r="5" spans="1:2" x14ac:dyDescent="0.4">
      <c r="A5" t="s">
        <v>220</v>
      </c>
      <c r="B5">
        <v>5</v>
      </c>
    </row>
    <row r="6" spans="1:2" x14ac:dyDescent="0.4">
      <c r="A6" t="s">
        <v>302</v>
      </c>
      <c r="B6">
        <v>6</v>
      </c>
    </row>
    <row r="7" spans="1:2" x14ac:dyDescent="0.4">
      <c r="A7" t="s">
        <v>281</v>
      </c>
      <c r="B7">
        <v>7</v>
      </c>
    </row>
    <row r="8" spans="1:2" x14ac:dyDescent="0.4">
      <c r="A8" t="s">
        <v>310</v>
      </c>
      <c r="B8">
        <v>8</v>
      </c>
    </row>
    <row r="9" spans="1:2" x14ac:dyDescent="0.4">
      <c r="A9" t="s">
        <v>256</v>
      </c>
      <c r="B9">
        <v>9</v>
      </c>
    </row>
    <row r="10" spans="1:2" x14ac:dyDescent="0.4">
      <c r="A10" t="s">
        <v>257</v>
      </c>
      <c r="B10">
        <v>10</v>
      </c>
    </row>
    <row r="11" spans="1:2" x14ac:dyDescent="0.4">
      <c r="A11" t="s">
        <v>250</v>
      </c>
      <c r="B11">
        <v>11</v>
      </c>
    </row>
    <row r="12" spans="1:2" x14ac:dyDescent="0.4">
      <c r="A12" t="s">
        <v>280</v>
      </c>
      <c r="B12">
        <v>12</v>
      </c>
    </row>
    <row r="13" spans="1:2" x14ac:dyDescent="0.4">
      <c r="A13" t="s">
        <v>268</v>
      </c>
      <c r="B13">
        <v>13</v>
      </c>
    </row>
    <row r="14" spans="1:2" x14ac:dyDescent="0.4">
      <c r="A14" t="s">
        <v>292</v>
      </c>
      <c r="B14">
        <v>14</v>
      </c>
    </row>
    <row r="15" spans="1:2" x14ac:dyDescent="0.4">
      <c r="A15" t="s">
        <v>279</v>
      </c>
      <c r="B15">
        <v>15</v>
      </c>
    </row>
    <row r="16" spans="1:2" x14ac:dyDescent="0.4">
      <c r="A16" t="s">
        <v>260</v>
      </c>
      <c r="B16">
        <v>16</v>
      </c>
    </row>
    <row r="17" spans="1:2" x14ac:dyDescent="0.4">
      <c r="A17" t="s">
        <v>284</v>
      </c>
      <c r="B17">
        <v>17</v>
      </c>
    </row>
    <row r="18" spans="1:2" x14ac:dyDescent="0.4">
      <c r="A18" t="s">
        <v>249</v>
      </c>
      <c r="B18">
        <v>18</v>
      </c>
    </row>
    <row r="19" spans="1:2" x14ac:dyDescent="0.4">
      <c r="A19" t="s">
        <v>309</v>
      </c>
      <c r="B19">
        <v>19</v>
      </c>
    </row>
    <row r="20" spans="1:2" x14ac:dyDescent="0.4">
      <c r="A20" t="s">
        <v>221</v>
      </c>
      <c r="B20">
        <v>20</v>
      </c>
    </row>
    <row r="21" spans="1:2" x14ac:dyDescent="0.4">
      <c r="A21" t="s">
        <v>229</v>
      </c>
      <c r="B21">
        <v>21</v>
      </c>
    </row>
    <row r="22" spans="1:2" x14ac:dyDescent="0.4">
      <c r="A22" t="s">
        <v>288</v>
      </c>
      <c r="B22">
        <v>22</v>
      </c>
    </row>
    <row r="23" spans="1:2" x14ac:dyDescent="0.4">
      <c r="A23" t="s">
        <v>255</v>
      </c>
      <c r="B23">
        <v>23</v>
      </c>
    </row>
    <row r="24" spans="1:2" x14ac:dyDescent="0.4">
      <c r="A24" t="s">
        <v>301</v>
      </c>
      <c r="B24">
        <v>24</v>
      </c>
    </row>
    <row r="25" spans="1:2" x14ac:dyDescent="0.4">
      <c r="A25" t="s">
        <v>261</v>
      </c>
      <c r="B25">
        <v>25</v>
      </c>
    </row>
    <row r="26" spans="1:2" x14ac:dyDescent="0.4">
      <c r="A26" t="s">
        <v>314</v>
      </c>
      <c r="B26">
        <v>26</v>
      </c>
    </row>
    <row r="27" spans="1:2" x14ac:dyDescent="0.4">
      <c r="A27" t="s">
        <v>316</v>
      </c>
      <c r="B27">
        <v>27</v>
      </c>
    </row>
    <row r="28" spans="1:2" x14ac:dyDescent="0.4">
      <c r="A28" t="s">
        <v>213</v>
      </c>
      <c r="B28">
        <v>28</v>
      </c>
    </row>
    <row r="29" spans="1:2" x14ac:dyDescent="0.4">
      <c r="A29" t="s">
        <v>199</v>
      </c>
      <c r="B29">
        <v>29</v>
      </c>
    </row>
    <row r="30" spans="1:2" x14ac:dyDescent="0.4">
      <c r="A30" t="s">
        <v>278</v>
      </c>
      <c r="B30">
        <v>30</v>
      </c>
    </row>
    <row r="31" spans="1:2" x14ac:dyDescent="0.4">
      <c r="A31" t="s">
        <v>252</v>
      </c>
      <c r="B31">
        <v>31</v>
      </c>
    </row>
    <row r="32" spans="1:2" x14ac:dyDescent="0.4">
      <c r="A32" t="s">
        <v>244</v>
      </c>
      <c r="B32">
        <v>32</v>
      </c>
    </row>
    <row r="33" spans="1:2" x14ac:dyDescent="0.4">
      <c r="A33" t="s">
        <v>269</v>
      </c>
      <c r="B33">
        <v>33</v>
      </c>
    </row>
    <row r="34" spans="1:2" x14ac:dyDescent="0.4">
      <c r="A34" t="s">
        <v>317</v>
      </c>
      <c r="B34">
        <v>34</v>
      </c>
    </row>
    <row r="35" spans="1:2" x14ac:dyDescent="0.4">
      <c r="A35" t="s">
        <v>273</v>
      </c>
      <c r="B35">
        <v>35</v>
      </c>
    </row>
    <row r="36" spans="1:2" x14ac:dyDescent="0.4">
      <c r="A36" t="s">
        <v>282</v>
      </c>
      <c r="B36">
        <v>36</v>
      </c>
    </row>
    <row r="37" spans="1:2" x14ac:dyDescent="0.4">
      <c r="A37" t="s">
        <v>203</v>
      </c>
      <c r="B37">
        <v>37</v>
      </c>
    </row>
    <row r="38" spans="1:2" x14ac:dyDescent="0.4">
      <c r="A38" t="s">
        <v>206</v>
      </c>
      <c r="B38">
        <v>38</v>
      </c>
    </row>
    <row r="39" spans="1:2" x14ac:dyDescent="0.4">
      <c r="A39" t="s">
        <v>267</v>
      </c>
      <c r="B39">
        <v>39</v>
      </c>
    </row>
    <row r="40" spans="1:2" x14ac:dyDescent="0.4">
      <c r="A40" t="s">
        <v>293</v>
      </c>
      <c r="B40">
        <v>40</v>
      </c>
    </row>
    <row r="41" spans="1:2" x14ac:dyDescent="0.4">
      <c r="A41" t="s">
        <v>274</v>
      </c>
      <c r="B41">
        <v>41</v>
      </c>
    </row>
    <row r="42" spans="1:2" x14ac:dyDescent="0.4">
      <c r="A42" t="s">
        <v>313</v>
      </c>
      <c r="B42">
        <v>42</v>
      </c>
    </row>
    <row r="43" spans="1:2" x14ac:dyDescent="0.4">
      <c r="A43" t="s">
        <v>285</v>
      </c>
      <c r="B43">
        <v>43</v>
      </c>
    </row>
    <row r="44" spans="1:2" x14ac:dyDescent="0.4">
      <c r="A44" t="s">
        <v>236</v>
      </c>
      <c r="B44">
        <v>44</v>
      </c>
    </row>
    <row r="45" spans="1:2" x14ac:dyDescent="0.4">
      <c r="A45" t="s">
        <v>238</v>
      </c>
      <c r="B45">
        <v>45</v>
      </c>
    </row>
    <row r="46" spans="1:2" x14ac:dyDescent="0.4">
      <c r="A46" t="s">
        <v>312</v>
      </c>
      <c r="B46">
        <v>46</v>
      </c>
    </row>
    <row r="47" spans="1:2" x14ac:dyDescent="0.4">
      <c r="A47" t="s">
        <v>318</v>
      </c>
      <c r="B47">
        <v>47</v>
      </c>
    </row>
    <row r="48" spans="1:2" x14ac:dyDescent="0.4">
      <c r="A48" t="s">
        <v>259</v>
      </c>
      <c r="B48">
        <v>48</v>
      </c>
    </row>
    <row r="49" spans="1:2" x14ac:dyDescent="0.4">
      <c r="A49" t="s">
        <v>240</v>
      </c>
      <c r="B49">
        <v>49</v>
      </c>
    </row>
    <row r="50" spans="1:2" x14ac:dyDescent="0.4">
      <c r="A50" t="s">
        <v>303</v>
      </c>
      <c r="B50">
        <v>50</v>
      </c>
    </row>
    <row r="51" spans="1:2" x14ac:dyDescent="0.4">
      <c r="A51" t="s">
        <v>216</v>
      </c>
      <c r="B51">
        <v>51</v>
      </c>
    </row>
    <row r="52" spans="1:2" x14ac:dyDescent="0.4">
      <c r="A52" t="s">
        <v>275</v>
      </c>
      <c r="B52">
        <v>52</v>
      </c>
    </row>
    <row r="53" spans="1:2" x14ac:dyDescent="0.4">
      <c r="A53" t="s">
        <v>248</v>
      </c>
      <c r="B53">
        <v>53</v>
      </c>
    </row>
    <row r="54" spans="1:2" x14ac:dyDescent="0.4">
      <c r="A54" t="s">
        <v>217</v>
      </c>
      <c r="B54">
        <v>54</v>
      </c>
    </row>
    <row r="55" spans="1:2" x14ac:dyDescent="0.4">
      <c r="A55" t="s">
        <v>232</v>
      </c>
      <c r="B55">
        <v>55</v>
      </c>
    </row>
    <row r="56" spans="1:2" x14ac:dyDescent="0.4">
      <c r="A56" t="s">
        <v>241</v>
      </c>
      <c r="B56">
        <v>56</v>
      </c>
    </row>
    <row r="57" spans="1:2" x14ac:dyDescent="0.4">
      <c r="A57" t="s">
        <v>218</v>
      </c>
      <c r="B57">
        <v>57</v>
      </c>
    </row>
    <row r="58" spans="1:2" x14ac:dyDescent="0.4">
      <c r="A58" t="s">
        <v>212</v>
      </c>
      <c r="B58">
        <v>58</v>
      </c>
    </row>
    <row r="59" spans="1:2" x14ac:dyDescent="0.4">
      <c r="A59" t="s">
        <v>208</v>
      </c>
      <c r="B59">
        <v>59</v>
      </c>
    </row>
    <row r="60" spans="1:2" x14ac:dyDescent="0.4">
      <c r="A60" t="s">
        <v>242</v>
      </c>
      <c r="B60">
        <v>60</v>
      </c>
    </row>
    <row r="61" spans="1:2" x14ac:dyDescent="0.4">
      <c r="A61" t="s">
        <v>222</v>
      </c>
      <c r="B61">
        <v>61</v>
      </c>
    </row>
    <row r="62" spans="1:2" x14ac:dyDescent="0.4">
      <c r="A62" t="s">
        <v>231</v>
      </c>
      <c r="B62">
        <v>62</v>
      </c>
    </row>
    <row r="63" spans="1:2" x14ac:dyDescent="0.4">
      <c r="A63" t="s">
        <v>306</v>
      </c>
      <c r="B63">
        <v>63</v>
      </c>
    </row>
    <row r="64" spans="1:2" x14ac:dyDescent="0.4">
      <c r="A64" t="s">
        <v>224</v>
      </c>
      <c r="B64">
        <v>64</v>
      </c>
    </row>
    <row r="65" spans="1:2" x14ac:dyDescent="0.4">
      <c r="A65" t="s">
        <v>304</v>
      </c>
      <c r="B65">
        <v>65</v>
      </c>
    </row>
    <row r="66" spans="1:2" x14ac:dyDescent="0.4">
      <c r="A66" t="s">
        <v>237</v>
      </c>
      <c r="B66">
        <v>66</v>
      </c>
    </row>
    <row r="67" spans="1:2" x14ac:dyDescent="0.4">
      <c r="A67" t="s">
        <v>290</v>
      </c>
      <c r="B67">
        <v>67</v>
      </c>
    </row>
    <row r="68" spans="1:2" x14ac:dyDescent="0.4">
      <c r="A68" t="s">
        <v>263</v>
      </c>
      <c r="B68">
        <v>68</v>
      </c>
    </row>
    <row r="69" spans="1:2" x14ac:dyDescent="0.4">
      <c r="A69" t="s">
        <v>202</v>
      </c>
      <c r="B69">
        <v>69</v>
      </c>
    </row>
    <row r="70" spans="1:2" x14ac:dyDescent="0.4">
      <c r="A70" t="s">
        <v>287</v>
      </c>
      <c r="B70">
        <v>70</v>
      </c>
    </row>
    <row r="71" spans="1:2" x14ac:dyDescent="0.4">
      <c r="A71" t="s">
        <v>243</v>
      </c>
      <c r="B71">
        <v>71</v>
      </c>
    </row>
    <row r="72" spans="1:2" x14ac:dyDescent="0.4">
      <c r="A72" t="s">
        <v>296</v>
      </c>
      <c r="B72">
        <v>72</v>
      </c>
    </row>
    <row r="73" spans="1:2" x14ac:dyDescent="0.4">
      <c r="A73" t="s">
        <v>219</v>
      </c>
      <c r="B73">
        <v>73</v>
      </c>
    </row>
    <row r="74" spans="1:2" x14ac:dyDescent="0.4">
      <c r="A74" t="s">
        <v>210</v>
      </c>
      <c r="B74">
        <v>74</v>
      </c>
    </row>
    <row r="75" spans="1:2" x14ac:dyDescent="0.4">
      <c r="A75" t="s">
        <v>254</v>
      </c>
      <c r="B75">
        <v>75</v>
      </c>
    </row>
    <row r="76" spans="1:2" x14ac:dyDescent="0.4">
      <c r="A76" t="s">
        <v>225</v>
      </c>
      <c r="B76">
        <v>76</v>
      </c>
    </row>
    <row r="77" spans="1:2" x14ac:dyDescent="0.4">
      <c r="A77" t="s">
        <v>270</v>
      </c>
      <c r="B77">
        <v>77</v>
      </c>
    </row>
    <row r="78" spans="1:2" x14ac:dyDescent="0.4">
      <c r="A78" t="s">
        <v>245</v>
      </c>
      <c r="B78">
        <v>78</v>
      </c>
    </row>
    <row r="79" spans="1:2" x14ac:dyDescent="0.4">
      <c r="A79" t="s">
        <v>235</v>
      </c>
      <c r="B79">
        <v>79</v>
      </c>
    </row>
    <row r="80" spans="1:2" x14ac:dyDescent="0.4">
      <c r="A80" t="s">
        <v>289</v>
      </c>
      <c r="B80">
        <v>80</v>
      </c>
    </row>
    <row r="81" spans="1:2" x14ac:dyDescent="0.4">
      <c r="A81" t="s">
        <v>272</v>
      </c>
      <c r="B81">
        <v>81</v>
      </c>
    </row>
    <row r="82" spans="1:2" x14ac:dyDescent="0.4">
      <c r="A82" t="s">
        <v>298</v>
      </c>
      <c r="B82">
        <v>82</v>
      </c>
    </row>
    <row r="83" spans="1:2" x14ac:dyDescent="0.4">
      <c r="A83" t="s">
        <v>230</v>
      </c>
      <c r="B83">
        <v>83</v>
      </c>
    </row>
    <row r="84" spans="1:2" x14ac:dyDescent="0.4">
      <c r="A84" t="s">
        <v>299</v>
      </c>
      <c r="B84">
        <v>84</v>
      </c>
    </row>
    <row r="85" spans="1:2" x14ac:dyDescent="0.4">
      <c r="A85" t="s">
        <v>251</v>
      </c>
      <c r="B85">
        <v>85</v>
      </c>
    </row>
    <row r="86" spans="1:2" x14ac:dyDescent="0.4">
      <c r="A86" t="s">
        <v>247</v>
      </c>
      <c r="B86">
        <v>86</v>
      </c>
    </row>
    <row r="87" spans="1:2" x14ac:dyDescent="0.4">
      <c r="A87" t="s">
        <v>204</v>
      </c>
      <c r="B87">
        <v>87</v>
      </c>
    </row>
    <row r="88" spans="1:2" x14ac:dyDescent="0.4">
      <c r="A88" t="s">
        <v>264</v>
      </c>
      <c r="B88">
        <v>88</v>
      </c>
    </row>
    <row r="89" spans="1:2" x14ac:dyDescent="0.4">
      <c r="A89" t="s">
        <v>265</v>
      </c>
      <c r="B89">
        <v>89</v>
      </c>
    </row>
    <row r="90" spans="1:2" x14ac:dyDescent="0.4">
      <c r="A90" t="s">
        <v>286</v>
      </c>
      <c r="B90">
        <v>90</v>
      </c>
    </row>
    <row r="91" spans="1:2" x14ac:dyDescent="0.4">
      <c r="A91" t="s">
        <v>291</v>
      </c>
      <c r="B91">
        <v>91</v>
      </c>
    </row>
    <row r="92" spans="1:2" x14ac:dyDescent="0.4">
      <c r="A92" t="s">
        <v>276</v>
      </c>
      <c r="B92">
        <v>92</v>
      </c>
    </row>
    <row r="93" spans="1:2" x14ac:dyDescent="0.4">
      <c r="A93" t="s">
        <v>295</v>
      </c>
      <c r="B93">
        <v>93</v>
      </c>
    </row>
    <row r="94" spans="1:2" x14ac:dyDescent="0.4">
      <c r="A94" t="s">
        <v>211</v>
      </c>
      <c r="B94">
        <v>94</v>
      </c>
    </row>
    <row r="95" spans="1:2" x14ac:dyDescent="0.4">
      <c r="A95" t="s">
        <v>315</v>
      </c>
      <c r="B95">
        <v>95</v>
      </c>
    </row>
    <row r="96" spans="1:2" x14ac:dyDescent="0.4">
      <c r="A96" t="s">
        <v>205</v>
      </c>
      <c r="B96">
        <v>96</v>
      </c>
    </row>
    <row r="97" spans="1:2" x14ac:dyDescent="0.4">
      <c r="A97" t="s">
        <v>262</v>
      </c>
      <c r="B97">
        <v>97</v>
      </c>
    </row>
    <row r="98" spans="1:2" x14ac:dyDescent="0.4">
      <c r="A98" t="s">
        <v>277</v>
      </c>
      <c r="B98">
        <v>98</v>
      </c>
    </row>
    <row r="99" spans="1:2" x14ac:dyDescent="0.4">
      <c r="A99" t="s">
        <v>246</v>
      </c>
      <c r="B99">
        <v>99</v>
      </c>
    </row>
    <row r="100" spans="1:2" x14ac:dyDescent="0.4">
      <c r="A100" t="s">
        <v>258</v>
      </c>
      <c r="B100">
        <v>100</v>
      </c>
    </row>
    <row r="101" spans="1:2" x14ac:dyDescent="0.4">
      <c r="A101" t="s">
        <v>300</v>
      </c>
      <c r="B101">
        <v>101</v>
      </c>
    </row>
    <row r="102" spans="1:2" x14ac:dyDescent="0.4">
      <c r="A102" t="s">
        <v>271</v>
      </c>
      <c r="B102">
        <v>102</v>
      </c>
    </row>
    <row r="103" spans="1:2" x14ac:dyDescent="0.4">
      <c r="A103" t="s">
        <v>234</v>
      </c>
      <c r="B103">
        <v>103</v>
      </c>
    </row>
    <row r="104" spans="1:2" x14ac:dyDescent="0.4">
      <c r="A104" t="s">
        <v>239</v>
      </c>
      <c r="B104">
        <v>104</v>
      </c>
    </row>
    <row r="105" spans="1:2" x14ac:dyDescent="0.4">
      <c r="A105" t="s">
        <v>223</v>
      </c>
      <c r="B105">
        <v>105</v>
      </c>
    </row>
    <row r="106" spans="1:2" x14ac:dyDescent="0.4">
      <c r="A106" t="s">
        <v>207</v>
      </c>
      <c r="B106">
        <v>106</v>
      </c>
    </row>
    <row r="107" spans="1:2" x14ac:dyDescent="0.4">
      <c r="A107" t="s">
        <v>233</v>
      </c>
      <c r="B107">
        <v>107</v>
      </c>
    </row>
    <row r="108" spans="1:2" x14ac:dyDescent="0.4">
      <c r="A108" t="s">
        <v>228</v>
      </c>
      <c r="B108">
        <v>108</v>
      </c>
    </row>
    <row r="109" spans="1:2" x14ac:dyDescent="0.4">
      <c r="A109" t="s">
        <v>305</v>
      </c>
      <c r="B109">
        <v>109</v>
      </c>
    </row>
    <row r="110" spans="1:2" x14ac:dyDescent="0.4">
      <c r="A110" t="s">
        <v>283</v>
      </c>
      <c r="B110">
        <v>110</v>
      </c>
    </row>
    <row r="111" spans="1:2" x14ac:dyDescent="0.4">
      <c r="A111" t="s">
        <v>253</v>
      </c>
      <c r="B111">
        <v>111</v>
      </c>
    </row>
    <row r="112" spans="1:2" x14ac:dyDescent="0.4">
      <c r="A112" t="s">
        <v>214</v>
      </c>
      <c r="B112">
        <v>112</v>
      </c>
    </row>
    <row r="113" spans="1:2" x14ac:dyDescent="0.4">
      <c r="A113" t="s">
        <v>308</v>
      </c>
      <c r="B113">
        <v>113</v>
      </c>
    </row>
    <row r="114" spans="1:2" x14ac:dyDescent="0.4">
      <c r="A114" t="s">
        <v>209</v>
      </c>
      <c r="B114">
        <v>114</v>
      </c>
    </row>
    <row r="115" spans="1:2" x14ac:dyDescent="0.4">
      <c r="A115" t="s">
        <v>215</v>
      </c>
      <c r="B115">
        <v>115</v>
      </c>
    </row>
    <row r="116" spans="1:2" x14ac:dyDescent="0.4">
      <c r="A116" t="s">
        <v>297</v>
      </c>
      <c r="B116">
        <v>116</v>
      </c>
    </row>
    <row r="117" spans="1:2" x14ac:dyDescent="0.4">
      <c r="A117" t="s">
        <v>227</v>
      </c>
      <c r="B117">
        <v>117</v>
      </c>
    </row>
    <row r="118" spans="1:2" x14ac:dyDescent="0.4">
      <c r="A118" t="s">
        <v>200</v>
      </c>
      <c r="B118">
        <v>118</v>
      </c>
    </row>
    <row r="119" spans="1:2" x14ac:dyDescent="0.4">
      <c r="A119" t="s">
        <v>266</v>
      </c>
      <c r="B119">
        <v>119</v>
      </c>
    </row>
    <row r="120" spans="1:2" x14ac:dyDescent="0.4">
      <c r="A120" t="s">
        <v>226</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Windows ユーザー</cp:lastModifiedBy>
  <cp:lastPrinted>2023-08-28T06:11:35Z</cp:lastPrinted>
  <dcterms:created xsi:type="dcterms:W3CDTF">2023-04-02T12:05:27Z</dcterms:created>
  <dcterms:modified xsi:type="dcterms:W3CDTF">2023-09-14T09:00:26Z</dcterms:modified>
</cp:coreProperties>
</file>